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LESHARE JAVNA NABAVA\Registar ugovora o javnoj nabavi\"/>
    </mc:Choice>
  </mc:AlternateContent>
  <xr:revisionPtr revIDLastSave="0" documentId="13_ncr:1_{457146D2-C4F0-4A73-B768-65003A258E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externalReferences>
    <externalReference r:id="rId2"/>
  </externalReferences>
  <definedNames>
    <definedName name="EvidBrNab1" localSheetId="0">'[1]2018'!$C$16</definedName>
    <definedName name="_xlnm.Print_Area" localSheetId="0">'2023'!$A$1:$P$24</definedName>
    <definedName name="UpPravPonudaSje1" localSheetId="0">'2023'!$N$13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K28" i="1"/>
</calcChain>
</file>

<file path=xl/sharedStrings.xml><?xml version="1.0" encoding="utf-8"?>
<sst xmlns="http://schemas.openxmlformats.org/spreadsheetml/2006/main" count="709" uniqueCount="369">
  <si>
    <t xml:space="preserve">OPĆA BOLNICA ZABOK I BOLNICA HRVATSKIH VETERANA                                                                                                                                                                                                                       </t>
  </si>
  <si>
    <t>BRAČAK 8</t>
  </si>
  <si>
    <t>49210 Zabok</t>
  </si>
  <si>
    <t>R.B.</t>
  </si>
  <si>
    <t>Predmet nabave</t>
  </si>
  <si>
    <t>Grupa</t>
  </si>
  <si>
    <t>Evidencijski broj nabave / broj objave</t>
  </si>
  <si>
    <t>CPV</t>
  </si>
  <si>
    <t>Broj objave iz EOJN RH, ako postoji</t>
  </si>
  <si>
    <t>Vrsta provedenog postupka</t>
  </si>
  <si>
    <t>Rok na koji je ugovor sklopljen</t>
  </si>
  <si>
    <t>Naziv i OIB ugovaratelja</t>
  </si>
  <si>
    <t>Datum konačnog izvršenja ugovora</t>
  </si>
  <si>
    <t>Konačni ukupni iznos plaćen temeljem ugovora</t>
  </si>
  <si>
    <t>1.</t>
  </si>
  <si>
    <t>otvoreni postupak javne nabave</t>
  </si>
  <si>
    <t>2.</t>
  </si>
  <si>
    <t>12 mjeseci</t>
  </si>
  <si>
    <t>3.</t>
  </si>
  <si>
    <t xml:space="preserve">Plinovi za medicinske namjene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</si>
  <si>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</si>
  <si>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</si>
  <si>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</si>
  <si>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</si>
  <si>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</si>
  <si>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</si>
  <si>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</si>
  <si>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</si>
  <si>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</si>
  <si>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</si>
  <si>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</si>
  <si>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</si>
  <si>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</si>
  <si>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</si>
  <si>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</si>
  <si>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</si>
  <si>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</si>
  <si>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</si>
  <si>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33100000-1</t>
  </si>
  <si>
    <t>22.</t>
  </si>
  <si>
    <t xml:space="preserve">33111000-1 </t>
  </si>
  <si>
    <t>pregovarački postupak postupak bez prethodne objave poziva na           nadmetanje</t>
  </si>
  <si>
    <t>23.</t>
  </si>
  <si>
    <t xml:space="preserve">72267000-4 </t>
  </si>
  <si>
    <t>24.</t>
  </si>
  <si>
    <t>98310000-9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</si>
  <si>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</si>
  <si>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</si>
  <si>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</si>
  <si>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</si>
  <si>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</si>
  <si>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</si>
  <si>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</si>
  <si>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</si>
  <si>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</si>
  <si>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</si>
  <si>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</si>
  <si>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</si>
  <si>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</si>
  <si>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</si>
  <si>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</si>
  <si>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</si>
  <si>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</si>
  <si>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 xml:space="preserve">GRUPE 2, 7, 10, 14, 22, 24, 25, 26, 27, 31 i 37 </t>
  </si>
  <si>
    <t>70/21-OP</t>
  </si>
  <si>
    <t xml:space="preserve">3360000-6 </t>
  </si>
  <si>
    <t>Medical Intertrade d.o.o., Dr. Franje Tuđmana 3, Sveta Nedelja, OIB: 04492664153</t>
  </si>
  <si>
    <t xml:space="preserve">GRUPE 3, 4, 12, 13, 17, 18, 20, 21 </t>
  </si>
  <si>
    <t xml:space="preserve">2021/S 0F2-0046755 </t>
  </si>
  <si>
    <t>3360000-6</t>
  </si>
  <si>
    <t>1 godina</t>
  </si>
  <si>
    <r>
      <t>Medika d.d.</t>
    </r>
    <r>
      <rPr>
        <sz val="11"/>
        <color theme="1"/>
        <rFont val="Times New Roman"/>
        <family val="1"/>
        <charset val="238"/>
      </rPr>
      <t>, Capraška 1, Zagreb, OIB: 94818858923</t>
    </r>
  </si>
  <si>
    <t xml:space="preserve">GRUPE 15, 32, 33, 35 i 36 </t>
  </si>
  <si>
    <t>Oktal Pharma d.o.o., Utinjska 40, Zagreb, OIB: 30750621355</t>
  </si>
  <si>
    <t xml:space="preserve">GRUPE 11, 19, 23, 34 i 38 </t>
  </si>
  <si>
    <r>
      <t xml:space="preserve">Phoenix Farmacija d.o.o., </t>
    </r>
    <r>
      <rPr>
        <sz val="11"/>
        <color theme="1"/>
        <rFont val="Times New Roman"/>
        <family val="1"/>
        <charset val="238"/>
      </rPr>
      <t>Ozaljska 95, Zagreb, OIB: 36755252122</t>
    </r>
  </si>
  <si>
    <t xml:space="preserve">GRUPE 45, 47, 51, 56, 61, 68, 80, 81, 82, 89, 90 </t>
  </si>
  <si>
    <t xml:space="preserve">71/21-OP </t>
  </si>
  <si>
    <t xml:space="preserve">2021/S 0F2-0046760 </t>
  </si>
  <si>
    <t xml:space="preserve">GRUPE 44, 48, 50, 53, 54, 55, 57, 58, 59, 67, 70, 71, 72, 73, 74, 87 i 91 </t>
  </si>
  <si>
    <t>Medika d.d., Capraška 1, Zagreb, OIB: 94818858923</t>
  </si>
  <si>
    <t xml:space="preserve">GRUPA 49 </t>
  </si>
  <si>
    <t xml:space="preserve">GRUPA 46 </t>
  </si>
  <si>
    <t>Sanol H d.o.o., Franje Lučića 32, Zagreb, OIB: 70869514300</t>
  </si>
  <si>
    <t xml:space="preserve">GRUPE 99, 102, 103, 110, 125, 126, 132, 137, 140, 141, 142, 148, 150, 151, 154, 155 i 156 </t>
  </si>
  <si>
    <t>42.</t>
  </si>
  <si>
    <t>63.</t>
  </si>
  <si>
    <t xml:space="preserve">72/21-OP </t>
  </si>
  <si>
    <t xml:space="preserve">2021/S 0F2-0046766 </t>
  </si>
  <si>
    <t xml:space="preserve">GRUPE 109, 115, 116, 127, 128, 135, 157 i 158 </t>
  </si>
  <si>
    <t xml:space="preserve">GRUPE 118 i 124 </t>
  </si>
  <si>
    <t xml:space="preserve">GRUPE 108 i 152 </t>
  </si>
  <si>
    <t>43.</t>
  </si>
  <si>
    <t>44.</t>
  </si>
  <si>
    <t>45.</t>
  </si>
  <si>
    <t>47.</t>
  </si>
  <si>
    <t xml:space="preserve">GRUPA 200 </t>
  </si>
  <si>
    <t xml:space="preserve">73/21-OP </t>
  </si>
  <si>
    <t xml:space="preserve">2021/S 0F2-0046771 </t>
  </si>
  <si>
    <t>B. Braun Adria d.o.o., Hondlova 2/9, Zagreb, OIB: 52275049572</t>
  </si>
  <si>
    <t xml:space="preserve">GRUPE 159, 160, 161, 163, 168, 169, 172, 175, 176, 178, 182, 183, 184, 191, 196, 197, 198 i 199 </t>
  </si>
  <si>
    <t xml:space="preserve">GRUPE 180 i 181 </t>
  </si>
  <si>
    <t xml:space="preserve">GRUPE 162, 170, 177, 185, 190, 192, 193 i 195 </t>
  </si>
  <si>
    <t xml:space="preserve">GRUPE 202, 203 i 204 </t>
  </si>
  <si>
    <t xml:space="preserve">GRUPA 216 </t>
  </si>
  <si>
    <t xml:space="preserve">2021/S 0F2-0046774 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</si>
  <si>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</si>
  <si>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</si>
  <si>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</si>
  <si>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</si>
  <si>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</si>
  <si>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</si>
  <si>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</si>
  <si>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</si>
  <si>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</si>
  <si>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</si>
  <si>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</si>
  <si>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 xml:space="preserve">74/21-OP </t>
  </si>
  <si>
    <t xml:space="preserve">GRUPA 321  </t>
  </si>
  <si>
    <t xml:space="preserve">75/21-OP </t>
  </si>
  <si>
    <t xml:space="preserve">2021/S 0F2-0046776 </t>
  </si>
  <si>
    <t>59.</t>
  </si>
  <si>
    <t>60.</t>
  </si>
  <si>
    <t>61.</t>
  </si>
  <si>
    <t>62.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</si>
  <si>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</si>
  <si>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</si>
  <si>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</si>
  <si>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</si>
  <si>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</si>
  <si>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</si>
  <si>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</si>
  <si>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</si>
  <si>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</si>
  <si>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</si>
  <si>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 xml:space="preserve">GRUPE 300, 310, 318, 322, 328 i 337 </t>
  </si>
  <si>
    <t xml:space="preserve">GRUPE 290 i 326 </t>
  </si>
  <si>
    <t>GRUPE 304, 317, 327, 329, 330, 331, 335</t>
  </si>
  <si>
    <t xml:space="preserve">GRUPE 291 i 305 </t>
  </si>
  <si>
    <t xml:space="preserve">GRUPA 309 </t>
  </si>
  <si>
    <t xml:space="preserve">76/21-OP </t>
  </si>
  <si>
    <t xml:space="preserve">2021/S 0F2-0046777 </t>
  </si>
  <si>
    <t xml:space="preserve">GRUPE 339, 340, 342, 343, 344, 369, 374, 375 i 376 </t>
  </si>
  <si>
    <t xml:space="preserve">GRUPE 352, 358, 359, 360, 368, 370, 371, 372, 373, 377 i 378 </t>
  </si>
  <si>
    <t xml:space="preserve">GRUPE 341, 345, 347, 348, 349, 366, 379, 380 i 381 </t>
  </si>
  <si>
    <t xml:space="preserve">GRUPA 351 </t>
  </si>
  <si>
    <t xml:space="preserve">GRUPE 382, 391, 393, 406, 407, 419 i 420 </t>
  </si>
  <si>
    <t xml:space="preserve">77/21-OP </t>
  </si>
  <si>
    <t xml:space="preserve">2021/S 0F2-0046780 </t>
  </si>
  <si>
    <t xml:space="preserve">GRUPE 385, 403, 404, 426 </t>
  </si>
  <si>
    <t xml:space="preserve">GRUPE 392, 411, 412 i 422 </t>
  </si>
  <si>
    <t xml:space="preserve">GRUPE 399, 402 </t>
  </si>
  <si>
    <t xml:space="preserve">GRUPA 397 </t>
  </si>
  <si>
    <t>74.</t>
  </si>
  <si>
    <t>75.</t>
  </si>
  <si>
    <t>76.</t>
  </si>
  <si>
    <t>77.</t>
  </si>
  <si>
    <t>78.</t>
  </si>
  <si>
    <t>79.</t>
  </si>
  <si>
    <t>80.</t>
  </si>
  <si>
    <t xml:space="preserve">78/21-OP </t>
  </si>
  <si>
    <t xml:space="preserve">2021/S 0F2-0046781 </t>
  </si>
  <si>
    <t xml:space="preserve">GRUPA 438 </t>
  </si>
  <si>
    <t xml:space="preserve">GRUPE 428, 443, 451, 459, 460 i 466 </t>
  </si>
  <si>
    <t>GRUPE 442, 445, 449, 450, 452</t>
  </si>
  <si>
    <t xml:space="preserve">GRUPE 453, 455, 456, 457, 473 i 474 </t>
  </si>
  <si>
    <t xml:space="preserve">79/21-OP </t>
  </si>
  <si>
    <t xml:space="preserve">GRUPE 487, 491, 518 </t>
  </si>
  <si>
    <t xml:space="preserve">GRUPE 488, 495, 496 </t>
  </si>
  <si>
    <t xml:space="preserve">GRUPA 520 </t>
  </si>
  <si>
    <t xml:space="preserve">GRUPE 510, 512 i 519 </t>
  </si>
  <si>
    <t xml:space="preserve">40/22-OP </t>
  </si>
  <si>
    <t xml:space="preserve">GRUPA 523 </t>
  </si>
  <si>
    <t xml:space="preserve">2022/S 0F2-0008658 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</si>
  <si>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</si>
  <si>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</si>
  <si>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</si>
  <si>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</si>
  <si>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</si>
  <si>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</si>
  <si>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</si>
  <si>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</si>
  <si>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</si>
  <si>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postupak jednostavne nabave</t>
  </si>
  <si>
    <t>Karl Dietz Kijevo d.o.o., Bajani 65, 22310 Kijevo, OIB: 87198948864</t>
  </si>
  <si>
    <t xml:space="preserve">Drager Medical Croatia d.o.o., Av. Većeslava Holjevca 40, 10010 Zagreb, OIB: 89114805760 </t>
  </si>
  <si>
    <t>24 mjeseca</t>
  </si>
  <si>
    <t>Registar sklopljenih ugovora o javnoj nabavi i njihovog izvršenja za 2023. godinu</t>
  </si>
  <si>
    <t>Uređaj za višeslojnu kompjutoriziranu tomografiju (MSCT)</t>
  </si>
  <si>
    <t>EVV 4/23</t>
  </si>
  <si>
    <t>2023/S 0F2-0028681</t>
  </si>
  <si>
    <r>
      <t xml:space="preserve">Iznos sklopljenog ugovora (bez PDV-a) </t>
    </r>
    <r>
      <rPr>
        <b/>
        <sz val="9"/>
        <color theme="1"/>
        <rFont val="Calibri"/>
        <family val="2"/>
        <charset val="238"/>
      </rPr>
      <t>€</t>
    </r>
  </si>
  <si>
    <r>
      <t xml:space="preserve">PDV </t>
    </r>
    <r>
      <rPr>
        <b/>
        <sz val="9"/>
        <color theme="1"/>
        <rFont val="Calibri"/>
        <family val="2"/>
        <charset val="238"/>
      </rPr>
      <t>€</t>
    </r>
  </si>
  <si>
    <r>
      <t xml:space="preserve">Iznos sklopljenog ugovora (sa PDV-om) </t>
    </r>
    <r>
      <rPr>
        <b/>
        <sz val="9"/>
        <color theme="1"/>
        <rFont val="Calibri"/>
        <family val="2"/>
        <charset val="238"/>
      </rPr>
      <t>€</t>
    </r>
  </si>
  <si>
    <t>Iceberg International Trading d.o.o., Maksimirska cesta 50a/1, 10000 Zagreb, OIB: 52267874404</t>
  </si>
  <si>
    <t>Infuzijske otopine po grupama</t>
  </si>
  <si>
    <t>Grupa 1</t>
  </si>
  <si>
    <t>Grupa 2</t>
  </si>
  <si>
    <t>Grupa 3</t>
  </si>
  <si>
    <t>EMV:1/23</t>
  </si>
  <si>
    <t xml:space="preserve">33692100-8 </t>
  </si>
  <si>
    <t>33692100-8</t>
  </si>
  <si>
    <t>2023/S 0F2-0000264</t>
  </si>
  <si>
    <t>PHOENIX Farmacija d.o.o., Ozaljska 95, 10000 Zagreb, Hrvatska, OIB: 36755252122</t>
  </si>
  <si>
    <t>B.Braun Adria d.o.o., Hondlova 2/9, 10000 Zagreb, Hrvatska, OIB: 52275049572</t>
  </si>
  <si>
    <t>AGMAR d.o.o., Jakuševečka ulica 4B, 10000 Zagreb, Hrvatska, OIB: 53229255187</t>
  </si>
  <si>
    <t>H.K.O. d.o.o., Banjavčićeva 13, 10000 Zagreb, OIB: 36754161329</t>
  </si>
  <si>
    <t>Digitalni uređaj za mamografiju</t>
  </si>
  <si>
    <t>EMV 5/23</t>
  </si>
  <si>
    <t>EMV 2/23</t>
  </si>
  <si>
    <t>2023/S 0F2-0010847</t>
  </si>
  <si>
    <t xml:space="preserve">Messer Croatia Plin d.o.o., Industrijska 1, Šibice, 10290 Zaprešić, Hrvatska, OIB: 32179081874 </t>
  </si>
  <si>
    <t>24111500 - 0</t>
  </si>
  <si>
    <t>Održavanje i servisiranje stupa za endoskopiju</t>
  </si>
  <si>
    <t>EMV: 4/23</t>
  </si>
  <si>
    <t>2023/S 0F3-0025153</t>
  </si>
  <si>
    <t>Medic d.o.o., Trg Dražena Petrovića 10000 Zagreb, OIB: 36228944903</t>
  </si>
  <si>
    <t>Reagensi za imunokemiju</t>
  </si>
  <si>
    <t>EVV 3/23</t>
  </si>
  <si>
    <t>33696500-0</t>
  </si>
  <si>
    <t>2023/S 0F2-0010304</t>
  </si>
  <si>
    <t>Datum sklapanja ugovora/okvirnog sporazuma</t>
  </si>
  <si>
    <t>MEDICAL INTERTRADE D.O.O., Dr. Franje Tuđmana 3, 10431 Sveta Nedelja, OIB: 04492664153</t>
  </si>
  <si>
    <t>Ugradnja RTG cijevi s kućištem za Ysio Max RTG uređaj ser.br. 25609</t>
  </si>
  <si>
    <t>EMV 7/23</t>
  </si>
  <si>
    <t>2023/S 0F3-0040515</t>
  </si>
  <si>
    <t>Siemens Healthcare d.o.o. Ulica Vjekoslava Heinzela 70A, 10000 Zagreb, Hrvatska, OIB: 97824531898</t>
  </si>
  <si>
    <t>ULTRAZVUČNI UREĐAJ ZA ODJEL RADIOLOGIJE</t>
  </si>
  <si>
    <t>EMV 10/23</t>
  </si>
  <si>
    <t>2023/S 0F2-0041218</t>
  </si>
  <si>
    <t>IZVEDBA TROGODIŠNJEG CIKLUSA AKREDITACIJSKIH AUDITA ZA POTREBE     OPĆE BOLNICE ZABOK I BOLNICE HRVATSKIH VETERANA</t>
  </si>
  <si>
    <t>EMV 11/23</t>
  </si>
  <si>
    <t xml:space="preserve">72224200-3 </t>
  </si>
  <si>
    <t>2023/S 0F2-0046830</t>
  </si>
  <si>
    <t>GINEKOLOŠKI ULTRAZVUČNI UREĐAJ</t>
  </si>
  <si>
    <t>EMV 9/23</t>
  </si>
  <si>
    <t>2023/S 0F2-0036316</t>
  </si>
  <si>
    <t>Medicom d.o.o, Hondlova 2/2, 10000 Zagreb, OIB: 35239633369</t>
  </si>
  <si>
    <t>IN2 d.o.o. Marohnićeva 1/1 10000 Zagreb Hrvatska, OIB: 68195665956</t>
  </si>
  <si>
    <t>Usluge održavanja bolničkog informacijskog sustava (BIS-a)</t>
  </si>
  <si>
    <t>EMV: 8/23</t>
  </si>
  <si>
    <t>2023/S 0F3-0040513</t>
  </si>
  <si>
    <t xml:space="preserve">Usluga pranja i glačanja bolničkog rublja </t>
  </si>
  <si>
    <t>2023/S 0F2-0028479</t>
  </si>
  <si>
    <t xml:space="preserve">Bijela Harmonija d.o.o., Samoborska cesta 266, 10090 Zagreb, Hrvatska, OIB: 31022857153 </t>
  </si>
  <si>
    <t>Zavojni materijal</t>
  </si>
  <si>
    <t>EMV 6/23</t>
  </si>
  <si>
    <t xml:space="preserve">33141110-4 </t>
  </si>
  <si>
    <t> 2023/S 0F2-0028943</t>
  </si>
  <si>
    <t>Lohmann &amp; Rauscher d.o.o. , Jakuševečka 1e, 10010 Zagreb, OIB: 65605433360</t>
  </si>
  <si>
    <t>Metalka Medical d.o.o. Radnička cesta 184, 10000 Zagreb, OIB 23826425234</t>
  </si>
  <si>
    <t xml:space="preserve">BATERIJA ZA TRS </t>
  </si>
  <si>
    <t>ENDOPHARM D.O.O., Dužice 12, Zagreb, OIB: 38524110409</t>
  </si>
  <si>
    <t xml:space="preserve">Uređaj za izlijevanje, pranje i dezinfekciju noćnih posuda </t>
  </si>
  <si>
    <t>01-4032/1-23</t>
  </si>
  <si>
    <t>Čišćenje i dezinfekcija sustava ventilacije i klimatizacije u bolnici i čišćenje i dezinfekcija napa i kanala u kuhinji</t>
  </si>
  <si>
    <t>01-2501/1-23</t>
  </si>
  <si>
    <t xml:space="preserve">NOVOMILE d.o.o., Vida Došena 29, 10000 Zagreb, OIB: 05762338753 </t>
  </si>
  <si>
    <t>Čuvanje imovine i osoba</t>
  </si>
  <si>
    <t>Šprice i igle</t>
  </si>
  <si>
    <t>01-4740/1-22</t>
  </si>
  <si>
    <t>MEDICINA-PROMET D.O.O., I.Resnički gaj 2/E, 10000 Zagreb, OIB: 8990147407</t>
  </si>
  <si>
    <t>01-975/1-23</t>
  </si>
  <si>
    <t>ZAŠTITA-ZAGREB d.o.o., Zagreb, Josipa Pupačića 4, OIB: 68204597981</t>
  </si>
  <si>
    <t>KARDIAN d.o.o., Ulica Aleksandra Hondla 2/9, 10000 Zagreb, OIB: 17406113186</t>
  </si>
  <si>
    <t>Defibirilator</t>
  </si>
  <si>
    <t>01-3185/1-23</t>
  </si>
  <si>
    <t>PROJEKT PRILAGODBE I NADOGRADNJE IBIS-a ZA UVOĐENJE EUR-a KAO SLUŽBENE NACIONALNE VALUTE</t>
  </si>
  <si>
    <t>01-1605/1-23</t>
  </si>
  <si>
    <t>IN2 d.o.o., Marohnićeva 1/1, 10000 Zagreb, OIB: 68195665956</t>
  </si>
  <si>
    <t xml:space="preserve">Elektrokirurška jedinica s APC-om </t>
  </si>
  <si>
    <t>01-4039/1-23</t>
  </si>
  <si>
    <t>Medik Zagreb d.o.o., Laščinska cesta 94, 10000 Zagreb, OIB: 11043595091</t>
  </si>
  <si>
    <t>Kalorički stimulator zrakom s hladnjakom</t>
  </si>
  <si>
    <t>01-2700/1-23</t>
  </si>
  <si>
    <t xml:space="preserve">Mibex d.o.o., Biokovska ulica 56 A, Zagreb, OIB: 31817374799 </t>
  </si>
  <si>
    <t xml:space="preserve">Olympus Czech Group, s.r.o., član koncerna, Podružnica Zagreb, Slavonska avenija 1B, 10000 Zagreb, OIB: 4071548779 </t>
  </si>
  <si>
    <t>Videolaparoskop</t>
  </si>
  <si>
    <t>01-3775/1-23</t>
  </si>
  <si>
    <t xml:space="preserve">MEDIVA d.o.o., Kerestinec, Svetonedeljska 62/a, 10431 Sveta Nedelja, OIB: 50711859834 </t>
  </si>
  <si>
    <t>Kanile</t>
  </si>
  <si>
    <t>01-641/4-23</t>
  </si>
  <si>
    <t xml:space="preserve">Kolica i stalci </t>
  </si>
  <si>
    <t>01-1587/4-23</t>
  </si>
  <si>
    <t>KVANTUM – TIM d.o.o., B. Adžije 22/1, 10000 Zagreb, OIB:  56616753620</t>
  </si>
  <si>
    <t xml:space="preserve">Terapijski laser za liječenje boli </t>
  </si>
  <si>
    <t>01-4230/1-23</t>
  </si>
  <si>
    <t xml:space="preserve">LG2M d.o.o. Plehanov put 11, Zagreb, OIB: 74348480207 </t>
  </si>
  <si>
    <t>Licence za Microsoft Exchange</t>
  </si>
  <si>
    <t xml:space="preserve">01-713/1-23                                                                                   </t>
  </si>
  <si>
    <t>Iceberg International Trading d.o.o., Maksimirska cesta 50 A/1, Zagreb, OIB: 52267874404</t>
  </si>
  <si>
    <t xml:space="preserve">Monitori vitalnih funkcija, 4 kom </t>
  </si>
  <si>
    <t>01-4030/1-23</t>
  </si>
  <si>
    <t>MEDIC D.O.O., Trg P. Petrovića 3, 10000 Zagreb, OIB:36228944903</t>
  </si>
  <si>
    <t xml:space="preserve">Ormar za spremanje endoskopskih cijevi </t>
  </si>
  <si>
    <t>01-3436/1-23</t>
  </si>
  <si>
    <t xml:space="preserve">LG2M, Plehanov put 11, Zagreb, OIB: 74348480207 </t>
  </si>
  <si>
    <t>Osobna računala – Tip 1, 40 kom</t>
  </si>
  <si>
    <t>01-1332/1-23</t>
  </si>
  <si>
    <t>Poslužitelji za virtualizaciju 2 kom</t>
  </si>
  <si>
    <t>01-2806/1-23</t>
  </si>
  <si>
    <t>STIV MED d.o.o., Ulica sv. Mateja 5, Zagreb, OIB: 41280267782</t>
  </si>
  <si>
    <t xml:space="preserve">Prijenosni ultrazvuk, dvije sonde </t>
  </si>
  <si>
    <t>01-1639/1-23</t>
  </si>
  <si>
    <t xml:space="preserve">Računalni monitori – 40 kom </t>
  </si>
  <si>
    <t>01-1333/1-23</t>
  </si>
  <si>
    <t>EKOTEH dozimetrija d.o.o. za zaštitu od zračenja, Zagreb, Vladimira Ruždjaka 21, OIB: 44716804217</t>
  </si>
  <si>
    <t>Usluge stručnih proizvoda radiološke sigurnosti</t>
  </si>
  <si>
    <t>01-1326/1-23</t>
  </si>
  <si>
    <t>Usluge servisa i zamjene operacijskih glava</t>
  </si>
  <si>
    <t xml:space="preserve">01-1948/1-23 </t>
  </si>
  <si>
    <t xml:space="preserve">Ultrazvučna sonda </t>
  </si>
  <si>
    <t>01-4053/1-23</t>
  </si>
  <si>
    <t>H.K.O.d.o.o., Banjavčićeva 13, 10000 Zagreb, OIB:36754161329</t>
  </si>
  <si>
    <t>Automatski bojač rezova uzoraka tkiva</t>
  </si>
  <si>
    <t>01-1192/1-22</t>
  </si>
  <si>
    <t xml:space="preserve">SOLE-MARK d.o.o., Vladimira Ruždjaka 9, 10000 Zagreb, OIB: 53543813042 </t>
  </si>
  <si>
    <t>Raystar d.o.o., Ulica Huga Badalića 17, Zagreb, OIB: 09046917586</t>
  </si>
  <si>
    <t>Uređaj za kombiniranu terapiju</t>
  </si>
  <si>
    <t>01-2702/1-23</t>
  </si>
  <si>
    <t>Urološki stol</t>
  </si>
  <si>
    <t>HKO d.o.o. Banjavčićeva 13, 10000 Zagreb, OIB: 36754161329 OIB: 87198948864</t>
  </si>
  <si>
    <t>01-1686/1-23</t>
  </si>
  <si>
    <t>MEDICAL CENTAR d.o.o., Karlovačka cesta4c, 10000 Zagreb, OIB 06368590597</t>
  </si>
  <si>
    <t>UZV sa dvije sonde</t>
  </si>
  <si>
    <t>01-1946/1-23</t>
  </si>
  <si>
    <t xml:space="preserve">Sequoia, transducer 5C1, CP, 1 kom </t>
  </si>
  <si>
    <t>01-3200/1-23</t>
  </si>
  <si>
    <t xml:space="preserve">Video Laryngoscope with wifi and HDMI, 1 kom </t>
  </si>
  <si>
    <t>01-2363/1-23</t>
  </si>
  <si>
    <t>Euromed trgovina d.o.o., Frana Hrčića 2, 10430 Samobor, OIB: 57032343056</t>
  </si>
  <si>
    <t>Modernizacija sustava vanjske rasvjete Opće bolnice Zabok i bolnice hrvatskih veterana</t>
  </si>
  <si>
    <t>01-2839/1-23</t>
  </si>
  <si>
    <t>Solar Zagorje d.o.o. Milana Prpića 77/1, 49243 Oroslavje, OIB: 00650873295</t>
  </si>
  <si>
    <t>46.</t>
  </si>
  <si>
    <t>Stropni injektor</t>
  </si>
  <si>
    <t>01-4853/1-23</t>
  </si>
  <si>
    <t>Pharmacol d.o.o., Šestinski dol 62, 10000 Zagreb, OIB: 90058444277</t>
  </si>
  <si>
    <t>I. dodatak osnovnom ugovoru za nabavu lijekova na listama HZZO koji imaju generičke paralele za zdravstvene ustanove u RH - TENDER II</t>
  </si>
  <si>
    <t>6 mjeseci</t>
  </si>
  <si>
    <t>I. dodatak Osnovnom ugovoru za nabavu lijekova na listama HZZO koji imaju generičke paralele za zdravstvene ustanove u RH - TENDER VI</t>
  </si>
  <si>
    <t>06.40.2024.</t>
  </si>
  <si>
    <t>I. dodatak Osnovnom ugovoru za nabavu lijekova na listama HZZO koji imaju generičke paralele za zdravstvene ustanove u RH - TENDER IV</t>
  </si>
  <si>
    <t>05.10.2023.</t>
  </si>
  <si>
    <t>I. dodatak osnovnom ugovoru za nabavu lijekova na listama HZZO koji imaju generičke paralele za zdravstvene ustanove u RH - TENDER VI</t>
  </si>
  <si>
    <t>I. dodatak osnovnom ugovoru za Nabavu lijekova na listama HZZO koji imaju generičke paralele za zdravstvene ustanove u RH - TENDER IX</t>
  </si>
  <si>
    <t>I. dodatak osnovnom ugovoru za nabavu lijekova na listama HZZO koji imaju generičke paralele za zdravstvene ustanove u RH - TENDER I</t>
  </si>
  <si>
    <t>I. dodatak Osnovnom ugovoru za nabavu lijekova na listama HZZO koji imaju generičke paralele za zdravstvene ustanove u RH - TENDER III</t>
  </si>
  <si>
    <t>I. dodatak Osnovnom ugovoru za nabavu lijekova na listama HZZO koji imaju generičke paralele za zdravstvene ustanove u RH - TENDER VII</t>
  </si>
  <si>
    <t>I. dodatak Osnovnom ugovoru za nabavu lijekova na listama HZZO koji imaju generičke paralele za zdravstvene ustanove u RH - TENDER VIII</t>
  </si>
  <si>
    <t>I. dodatak Osnovnom ugovoru za nabavu lijekova na listama HZZO koji imaju generičke paralele za zdravstvene ustanove u RH - TENDER IX</t>
  </si>
  <si>
    <t>I. dodatak Osnovnom ugovoru za nabavu lijekova na listama HZZO koji imaju generičke paralele za zdravstvene ustanove u RH - TENDER X</t>
  </si>
  <si>
    <t>I. dodatak osnovnom ugovoru za nabavu lijekova na listama HZZO koji imaju generičke paralele za zdravstvene ustanove u RH - TENDER IX</t>
  </si>
  <si>
    <t>I dodatak Osnovnom ugovoru za nabavu lijekova na listama HZZO koji imaju generičke paralele za zdravstvene ustanove u RH - TENDER IV</t>
  </si>
  <si>
    <t>I. dodatak Osnovnom ugovoru za nabavu lijekova na listama HZZO koji imaju generičke paralele za zdravstvene ustanove u RH - TENDER I</t>
  </si>
  <si>
    <t>I. dodatak Osnovnom ugvooru za nabavu lijekova na listama HZZO koji imaju generičke paralele za zdravstvene ustanove u RH - TENDER X</t>
  </si>
  <si>
    <t>I. dodatak Osnovnom ugovoru za nabavu lijekova na listama HZZO koji imaju generičke paralele za zdravstvene ustanove u RH - TENDER II</t>
  </si>
  <si>
    <t>I. dodatak Osnovnom ugovoru za nabavu lijekova na listama HZZO koji imaju generičke paralele za zdravstvene ustanove u RH - TENDER V</t>
  </si>
  <si>
    <t>I dodatak Osnovnom ugovoru za nabavu lijekova na listama HZZO koji imaju generičke paralele za zdravstvene ustanove u RH - TENDER VI</t>
  </si>
  <si>
    <t>I dodatak Osnovnom ugovoru za nabavu lijekova na listama HZZO koji imaju generičke paralele za zdravstvene ustanove u RH - TENDER VIII</t>
  </si>
  <si>
    <t>I. dodatak Osnovnom ugovoru za nabavu lijekova na listama HZZO koji imaju generičke paralele za zdravstvene ustanove u RH - TENDER 2</t>
  </si>
  <si>
    <t>I dodatak Osnovnom ugovoru za nabavu lijekova na listama HZZO koji imaju generičke paralele za zdravstvene ustanove u RH - TENDER VII</t>
  </si>
  <si>
    <t>I. dodatak osnovnom ugvooru za nabavu lijekova na listama HZZO koji imaju generičke paralele za zdravstvene ustanove u RH - TENDER X</t>
  </si>
  <si>
    <t>I. dodak Osnovnom ugovoru za nabavu lijekova na listama HZZO koji imaju generičke paralele za zdravstvene ustanove u RH - TENDER XI</t>
  </si>
  <si>
    <t>06.10.2023.</t>
  </si>
  <si>
    <t>3 godine</t>
  </si>
  <si>
    <t>AACI America d.o.o. Filipa Rabusa 2 10000 Zagreb, OIB: 13766353219</t>
  </si>
  <si>
    <t>Oprema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</si>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</sst>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44" fontId="0" fillId="0" borderId="6" xfId="1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 applyFill="1"/>
    <xf numFmtId="44" fontId="0" fillId="0" borderId="6" xfId="1" applyFont="1" applyFill="1" applyBorder="1" applyAlignment="1">
      <alignment vertical="center"/>
    </xf>
    <xf numFmtId="44" fontId="0" fillId="0" borderId="5" xfId="1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4" fontId="0" fillId="0" borderId="5" xfId="0" applyNumberFormat="1" applyBorder="1" applyAlignment="1">
      <alignment horizontal="left" vertical="center" wrapText="1"/>
    </xf>
    <xf numFmtId="4" fontId="0" fillId="0" borderId="6" xfId="0" applyNumberFormat="1" applyBorder="1" applyAlignment="1">
      <alignment horizontal="left" vertical="center" wrapText="1"/>
    </xf>
    <xf numFmtId="14" fontId="0" fillId="0" borderId="5" xfId="0" applyNumberFormat="1" applyFill="1" applyBorder="1" applyAlignment="1">
      <alignment horizontal="left" vertical="center" wrapText="1"/>
    </xf>
    <xf numFmtId="4" fontId="0" fillId="0" borderId="5" xfId="0" applyNumberFormat="1" applyFill="1" applyBorder="1" applyAlignment="1">
      <alignment horizontal="left" vertical="center" wrapText="1"/>
    </xf>
    <xf numFmtId="44" fontId="0" fillId="0" borderId="6" xfId="1" applyFont="1" applyFill="1" applyBorder="1" applyAlignment="1">
      <alignment horizontal="left" vertical="center" wrapText="1"/>
    </xf>
    <xf numFmtId="44" fontId="0" fillId="0" borderId="5" xfId="0" applyNumberFormat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44" fontId="0" fillId="0" borderId="6" xfId="1" applyFont="1" applyBorder="1" applyAlignment="1">
      <alignment horizontal="left" vertical="center" wrapText="1"/>
    </xf>
    <xf numFmtId="4" fontId="0" fillId="0" borderId="0" xfId="0" applyNumberFormat="1" applyFont="1" applyFill="1" applyAlignment="1">
      <alignment horizontal="left" vertical="center"/>
    </xf>
    <xf numFmtId="4" fontId="0" fillId="0" borderId="5" xfId="0" applyNumberFormat="1" applyFont="1" applyFill="1" applyBorder="1" applyAlignment="1">
      <alignment horizontal="left" vertical="center"/>
    </xf>
    <xf numFmtId="44" fontId="0" fillId="0" borderId="5" xfId="1" applyFont="1" applyFill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/>
    </xf>
    <xf numFmtId="4" fontId="0" fillId="0" borderId="0" xfId="0" applyNumberFormat="1" applyFont="1" applyAlignment="1">
      <alignment horizontal="left" vertical="center"/>
    </xf>
    <xf numFmtId="14" fontId="0" fillId="2" borderId="5" xfId="0" applyNumberFormat="1" applyFill="1" applyBorder="1" applyAlignment="1">
      <alignment horizontal="left" vertical="center" wrapText="1"/>
    </xf>
    <xf numFmtId="4" fontId="0" fillId="2" borderId="5" xfId="0" applyNumberFormat="1" applyFill="1" applyBorder="1" applyAlignment="1">
      <alignment horizontal="left" vertical="center" wrapText="1"/>
    </xf>
    <xf numFmtId="44" fontId="0" fillId="2" borderId="5" xfId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4" fontId="0" fillId="0" borderId="6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19"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ar%20ugovo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567" displayName="Tablica1567" ref="A7:P96" totalsRowShown="0" headerRowDxfId="18" headerRowBorderDxfId="17" tableBorderDxfId="16">
  <autoFilter ref="A7:P96" xr:uid="{00000000-0009-0000-0100-000001000000}"/>
  <tableColumns count="16">
    <tableColumn id="1" xr3:uid="{00000000-0010-0000-0000-000001000000}" name="R.B." dataDxfId="15"/>
    <tableColumn id="2" xr3:uid="{00000000-0010-0000-0000-000002000000}" name="Predmet nabave" dataDxfId="14"/>
    <tableColumn id="17" xr3:uid="{8E31242E-5611-49AE-90A4-8F7CCDFB9383}" name="Oprema" dataDxfId="0"/>
    <tableColumn id="14" xr3:uid="{00000000-0010-0000-0000-00000E000000}" name="Grupa" dataDxfId="13"/>
    <tableColumn id="3" xr3:uid="{00000000-0010-0000-0000-000003000000}" name="Evidencijski broj nabave / broj objave" dataDxfId="12"/>
    <tableColumn id="13" xr3:uid="{00000000-0010-0000-0000-00000D000000}" name="CPV" dataDxfId="11"/>
    <tableColumn id="15" xr3:uid="{00000000-0010-0000-0000-00000F000000}" name="Broj objave iz EOJN RH, ako postoji" dataDxfId="10"/>
    <tableColumn id="4" xr3:uid="{00000000-0010-0000-0000-000004000000}" name="Vrsta provedenog postupka" dataDxfId="9"/>
    <tableColumn id="5" xr3:uid="{00000000-0010-0000-0000-000005000000}" name="Datum sklapanja ugovora/okvirnog sporazuma" dataDxfId="8"/>
    <tableColumn id="6" xr3:uid="{00000000-0010-0000-0000-000006000000}" name="Iznos sklopljenog ugovora (bez PDV-a) €" dataDxfId="7"/>
    <tableColumn id="16" xr3:uid="{00000000-0010-0000-0000-000010000000}" name="PDV €" dataDxfId="6"/>
    <tableColumn id="7" xr3:uid="{00000000-0010-0000-0000-000007000000}" name="Iznos sklopljenog ugovora (sa PDV-om) €" dataDxfId="5"/>
    <tableColumn id="8" xr3:uid="{00000000-0010-0000-0000-000008000000}" name="Rok na koji je ugovor sklopljen" dataDxfId="4"/>
    <tableColumn id="9" xr3:uid="{00000000-0010-0000-0000-000009000000}" name="Naziv i OIB ugovaratelja" dataDxfId="3"/>
    <tableColumn id="10" xr3:uid="{00000000-0010-0000-0000-00000A000000}" name="Datum konačnog izvršenja ugovora" dataDxfId="2"/>
    <tableColumn id="11" xr3:uid="{00000000-0010-0000-0000-00000B000000}" name="Konačni ukupni iznos plaćen temeljem ugovora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I96"/>
  <sheetViews>
    <sheetView tabSelected="1" zoomScale="73" zoomScaleNormal="73" workbookViewId="0">
      <selection activeCell="C55" sqref="C55"/>
    </sheetView>
  </sheetViews>
  <sheetFormatPr defaultRowHeight="15" x14ac:dyDescent="0.25"/>
  <cols>
    <col min="1" max="1" width="8.28515625" style="2" customWidth="1"/>
    <col min="2" max="2" width="22.42578125" style="1" customWidth="1"/>
    <col min="3" max="3" width="22.42578125" style="59" customWidth="1"/>
    <col min="4" max="4" width="27" style="1" customWidth="1"/>
    <col min="5" max="5" width="34.5703125" style="2" customWidth="1"/>
    <col min="6" max="7" width="36.28515625" style="2" customWidth="1"/>
    <col min="8" max="8" width="28.7109375" style="2" customWidth="1"/>
    <col min="9" max="9" width="29.7109375" style="3" customWidth="1"/>
    <col min="10" max="10" width="46.42578125" style="4" customWidth="1"/>
    <col min="11" max="11" width="39" style="4" customWidth="1"/>
    <col min="12" max="12" width="47.140625" style="4" customWidth="1"/>
    <col min="13" max="13" width="38.28515625" style="2" customWidth="1"/>
    <col min="14" max="14" width="43.140625" style="1" customWidth="1"/>
    <col min="15" max="15" width="34.28515625" style="3" customWidth="1"/>
    <col min="16" max="16" width="49.5703125" style="5" customWidth="1"/>
    <col min="20" max="20" width="12.42578125" bestFit="1" customWidth="1"/>
    <col min="23" max="23" width="0" hidden="1" customWidth="1"/>
    <col min="24" max="24" width="10.140625" bestFit="1" customWidth="1"/>
  </cols>
  <sheetData>
    <row r="1" spans="1:24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24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4" x14ac:dyDescent="0.2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24" x14ac:dyDescent="0.25">
      <c r="A4" s="1"/>
      <c r="H4" s="1"/>
      <c r="I4" s="1"/>
      <c r="J4" s="1"/>
      <c r="K4" s="1"/>
      <c r="L4" s="1"/>
      <c r="M4" s="1"/>
      <c r="O4" s="1"/>
      <c r="P4" s="1"/>
    </row>
    <row r="5" spans="1:24" ht="38.25" customHeight="1" x14ac:dyDescent="0.25">
      <c r="A5" s="62" t="s">
        <v>187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4" hidden="1" x14ac:dyDescent="0.25">
      <c r="H6" s="1"/>
      <c r="I6" s="2"/>
      <c r="J6" s="3"/>
      <c r="K6" s="3"/>
      <c r="M6" s="4"/>
      <c r="N6" s="2"/>
      <c r="O6" s="1"/>
      <c r="P6" s="3"/>
      <c r="Q6" s="5"/>
    </row>
    <row r="7" spans="1:24" ht="27" customHeight="1" x14ac:dyDescent="0.25">
      <c r="A7" s="6" t="s">
        <v>3</v>
      </c>
      <c r="B7" s="7" t="s">
        <v>4</v>
      </c>
      <c r="C7" s="7" t="s">
        <v>367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8" t="s">
        <v>221</v>
      </c>
      <c r="J7" s="9" t="s">
        <v>191</v>
      </c>
      <c r="K7" s="9" t="s">
        <v>192</v>
      </c>
      <c r="L7" s="9" t="s">
        <v>193</v>
      </c>
      <c r="M7" s="7" t="s">
        <v>10</v>
      </c>
      <c r="N7" s="7" t="s">
        <v>11</v>
      </c>
      <c r="O7" s="8" t="s">
        <v>12</v>
      </c>
      <c r="P7" s="10" t="s">
        <v>13</v>
      </c>
    </row>
    <row r="8" spans="1:24" s="21" customFormat="1" ht="60" customHeight="1" x14ac:dyDescent="0.25">
      <c r="A8" s="22" t="s">
        <v>14</v>
      </c>
      <c r="B8" s="12" t="s">
        <v>188</v>
      </c>
      <c r="C8" s="12" t="s">
        <v>368</v>
      </c>
      <c r="D8" s="12"/>
      <c r="E8" s="12" t="s">
        <v>189</v>
      </c>
      <c r="F8" s="12" t="s">
        <v>38</v>
      </c>
      <c r="G8" s="27" t="s">
        <v>190</v>
      </c>
      <c r="H8" s="12" t="s">
        <v>15</v>
      </c>
      <c r="I8" s="28">
        <v>45224</v>
      </c>
      <c r="J8" s="29">
        <v>382000</v>
      </c>
      <c r="K8" s="29">
        <v>95500</v>
      </c>
      <c r="L8" s="29">
        <v>477500</v>
      </c>
      <c r="M8" s="12" t="s">
        <v>17</v>
      </c>
      <c r="N8" s="12" t="s">
        <v>194</v>
      </c>
      <c r="O8" s="28">
        <v>45590</v>
      </c>
      <c r="P8" s="29"/>
    </row>
    <row r="9" spans="1:24" s="21" customFormat="1" ht="35.25" customHeight="1" x14ac:dyDescent="0.25">
      <c r="A9" s="22" t="s">
        <v>16</v>
      </c>
      <c r="B9" s="12" t="s">
        <v>195</v>
      </c>
      <c r="C9" s="12"/>
      <c r="D9" s="12" t="s">
        <v>196</v>
      </c>
      <c r="E9" s="12" t="s">
        <v>199</v>
      </c>
      <c r="F9" s="12" t="s">
        <v>200</v>
      </c>
      <c r="G9" s="27" t="s">
        <v>202</v>
      </c>
      <c r="H9" s="12" t="s">
        <v>15</v>
      </c>
      <c r="I9" s="28">
        <v>45054</v>
      </c>
      <c r="J9" s="29">
        <v>11536.58</v>
      </c>
      <c r="K9" s="29">
        <v>587.25</v>
      </c>
      <c r="L9" s="29">
        <v>12123.83</v>
      </c>
      <c r="M9" s="12" t="s">
        <v>17</v>
      </c>
      <c r="N9" s="12" t="s">
        <v>203</v>
      </c>
      <c r="O9" s="28">
        <v>45420</v>
      </c>
      <c r="P9" s="30"/>
    </row>
    <row r="10" spans="1:24" ht="30" x14ac:dyDescent="0.25">
      <c r="A10" s="22" t="s">
        <v>18</v>
      </c>
      <c r="B10" s="12" t="s">
        <v>195</v>
      </c>
      <c r="C10" s="12"/>
      <c r="D10" s="12" t="s">
        <v>197</v>
      </c>
      <c r="E10" s="12" t="s">
        <v>199</v>
      </c>
      <c r="F10" s="12" t="s">
        <v>201</v>
      </c>
      <c r="G10" s="12" t="s">
        <v>202</v>
      </c>
      <c r="H10" s="12" t="s">
        <v>15</v>
      </c>
      <c r="I10" s="28">
        <v>45042</v>
      </c>
      <c r="J10" s="29">
        <v>133593.84</v>
      </c>
      <c r="K10" s="29">
        <v>6679.69</v>
      </c>
      <c r="L10" s="29">
        <v>140273.53</v>
      </c>
      <c r="M10" s="12" t="s">
        <v>17</v>
      </c>
      <c r="N10" s="12" t="s">
        <v>204</v>
      </c>
      <c r="O10" s="28">
        <v>45408</v>
      </c>
      <c r="P10" s="29"/>
    </row>
    <row r="11" spans="1:24" s="17" customFormat="1" ht="30" x14ac:dyDescent="0.25">
      <c r="A11" s="23" t="s">
        <v>20</v>
      </c>
      <c r="B11" s="12" t="s">
        <v>195</v>
      </c>
      <c r="C11" s="12"/>
      <c r="D11" s="15" t="s">
        <v>198</v>
      </c>
      <c r="E11" s="15" t="s">
        <v>199</v>
      </c>
      <c r="F11" s="12" t="s">
        <v>201</v>
      </c>
      <c r="G11" s="15" t="s">
        <v>202</v>
      </c>
      <c r="H11" s="12" t="s">
        <v>15</v>
      </c>
      <c r="I11" s="31">
        <v>45056</v>
      </c>
      <c r="J11" s="32">
        <v>13563.61</v>
      </c>
      <c r="K11" s="32">
        <v>678.18</v>
      </c>
      <c r="L11" s="32">
        <v>14241.79</v>
      </c>
      <c r="M11" s="32" t="s">
        <v>17</v>
      </c>
      <c r="N11" s="15" t="s">
        <v>205</v>
      </c>
      <c r="O11" s="31">
        <v>45422</v>
      </c>
      <c r="P11" s="33"/>
      <c r="X11" s="18"/>
    </row>
    <row r="12" spans="1:24" ht="30" x14ac:dyDescent="0.25">
      <c r="A12" s="22" t="s">
        <v>21</v>
      </c>
      <c r="B12" s="12" t="s">
        <v>207</v>
      </c>
      <c r="C12" s="12" t="s">
        <v>368</v>
      </c>
      <c r="D12" s="12"/>
      <c r="E12" s="12" t="s">
        <v>208</v>
      </c>
      <c r="F12" s="12" t="s">
        <v>38</v>
      </c>
      <c r="G12" s="12" t="s">
        <v>190</v>
      </c>
      <c r="H12" s="12" t="s">
        <v>15</v>
      </c>
      <c r="I12" s="28">
        <v>45223</v>
      </c>
      <c r="J12" s="29">
        <v>146380</v>
      </c>
      <c r="K12" s="29">
        <v>36595</v>
      </c>
      <c r="L12" s="29">
        <v>182975</v>
      </c>
      <c r="M12" s="12" t="s">
        <v>17</v>
      </c>
      <c r="N12" s="12" t="s">
        <v>206</v>
      </c>
      <c r="O12" s="28">
        <v>45589</v>
      </c>
      <c r="P12" s="34"/>
    </row>
    <row r="13" spans="1:24" ht="52.5" customHeight="1" x14ac:dyDescent="0.25">
      <c r="A13" s="22" t="s">
        <v>22</v>
      </c>
      <c r="B13" s="12" t="s">
        <v>19</v>
      </c>
      <c r="C13" s="12"/>
      <c r="D13" s="12"/>
      <c r="E13" s="28" t="s">
        <v>209</v>
      </c>
      <c r="F13" s="12" t="s">
        <v>212</v>
      </c>
      <c r="G13" s="12" t="s">
        <v>210</v>
      </c>
      <c r="H13" s="12" t="s">
        <v>15</v>
      </c>
      <c r="I13" s="28">
        <v>45083</v>
      </c>
      <c r="J13" s="29">
        <v>103235.05</v>
      </c>
      <c r="K13" s="29">
        <v>5509.63</v>
      </c>
      <c r="L13" s="29">
        <v>108744.68</v>
      </c>
      <c r="M13" s="12" t="s">
        <v>17</v>
      </c>
      <c r="N13" s="12" t="s">
        <v>211</v>
      </c>
      <c r="O13" s="28">
        <v>45449</v>
      </c>
      <c r="P13" s="29"/>
    </row>
    <row r="14" spans="1:24" s="17" customFormat="1" ht="66.75" customHeight="1" x14ac:dyDescent="0.25">
      <c r="A14" s="22" t="s">
        <v>23</v>
      </c>
      <c r="B14" s="15" t="s">
        <v>213</v>
      </c>
      <c r="C14" s="15"/>
      <c r="D14" s="15"/>
      <c r="E14" s="15" t="s">
        <v>214</v>
      </c>
      <c r="F14" s="12"/>
      <c r="G14" s="12" t="s">
        <v>215</v>
      </c>
      <c r="H14" s="15" t="s">
        <v>41</v>
      </c>
      <c r="I14" s="31">
        <v>45077</v>
      </c>
      <c r="J14" s="29">
        <v>39804</v>
      </c>
      <c r="K14" s="29">
        <v>9951</v>
      </c>
      <c r="L14" s="29">
        <v>49755</v>
      </c>
      <c r="M14" s="15" t="s">
        <v>17</v>
      </c>
      <c r="N14" s="12" t="s">
        <v>216</v>
      </c>
      <c r="O14" s="31">
        <v>45443</v>
      </c>
      <c r="P14" s="33"/>
    </row>
    <row r="15" spans="1:24" s="17" customFormat="1" ht="45" x14ac:dyDescent="0.25">
      <c r="A15" s="22" t="s">
        <v>24</v>
      </c>
      <c r="B15" s="15" t="s">
        <v>217</v>
      </c>
      <c r="C15" s="15"/>
      <c r="D15" s="15"/>
      <c r="E15" s="15" t="s">
        <v>218</v>
      </c>
      <c r="F15" s="12" t="s">
        <v>219</v>
      </c>
      <c r="G15" s="12" t="s">
        <v>220</v>
      </c>
      <c r="H15" s="15" t="s">
        <v>15</v>
      </c>
      <c r="I15" s="31">
        <v>45148</v>
      </c>
      <c r="J15" s="29">
        <v>241793</v>
      </c>
      <c r="K15" s="29">
        <v>60448.25</v>
      </c>
      <c r="L15" s="29">
        <v>302241.25</v>
      </c>
      <c r="M15" s="15" t="s">
        <v>186</v>
      </c>
      <c r="N15" s="12" t="s">
        <v>222</v>
      </c>
      <c r="O15" s="31">
        <v>45879</v>
      </c>
      <c r="P15" s="16"/>
      <c r="T15" s="18"/>
    </row>
    <row r="16" spans="1:24" s="17" customFormat="1" ht="60" x14ac:dyDescent="0.25">
      <c r="A16" s="22" t="s">
        <v>25</v>
      </c>
      <c r="B16" s="15" t="s">
        <v>223</v>
      </c>
      <c r="C16" s="15" t="s">
        <v>368</v>
      </c>
      <c r="D16" s="15"/>
      <c r="E16" s="15" t="s">
        <v>224</v>
      </c>
      <c r="F16" s="12" t="s">
        <v>40</v>
      </c>
      <c r="G16" s="12" t="s">
        <v>225</v>
      </c>
      <c r="H16" s="15" t="s">
        <v>41</v>
      </c>
      <c r="I16" s="31">
        <v>45183</v>
      </c>
      <c r="J16" s="29">
        <v>36816.22</v>
      </c>
      <c r="K16" s="29">
        <v>9204.06</v>
      </c>
      <c r="L16" s="29">
        <v>46020.28</v>
      </c>
      <c r="M16" s="31" t="s">
        <v>186</v>
      </c>
      <c r="N16" s="12" t="s">
        <v>226</v>
      </c>
      <c r="O16" s="31">
        <v>45914</v>
      </c>
      <c r="P16" s="19"/>
    </row>
    <row r="17" spans="1:16" s="17" customFormat="1" ht="43.5" customHeight="1" x14ac:dyDescent="0.25">
      <c r="A17" s="22" t="s">
        <v>26</v>
      </c>
      <c r="B17" s="15" t="s">
        <v>227</v>
      </c>
      <c r="C17" s="15" t="s">
        <v>368</v>
      </c>
      <c r="D17" s="15"/>
      <c r="E17" s="15" t="s">
        <v>228</v>
      </c>
      <c r="F17" s="12" t="s">
        <v>38</v>
      </c>
      <c r="G17" s="12" t="s">
        <v>229</v>
      </c>
      <c r="H17" s="12" t="s">
        <v>15</v>
      </c>
      <c r="I17" s="31">
        <v>45294</v>
      </c>
      <c r="J17" s="29">
        <v>49000</v>
      </c>
      <c r="K17" s="29">
        <v>12250</v>
      </c>
      <c r="L17" s="29">
        <v>61250</v>
      </c>
      <c r="M17" s="15"/>
      <c r="N17" s="58" t="s">
        <v>206</v>
      </c>
      <c r="O17" s="31"/>
      <c r="P17" s="16"/>
    </row>
    <row r="18" spans="1:16" s="17" customFormat="1" ht="120" x14ac:dyDescent="0.25">
      <c r="A18" s="22" t="s">
        <v>27</v>
      </c>
      <c r="B18" s="35" t="s">
        <v>230</v>
      </c>
      <c r="C18" s="35"/>
      <c r="D18" s="15"/>
      <c r="E18" s="15" t="s">
        <v>231</v>
      </c>
      <c r="F18" s="12" t="s">
        <v>232</v>
      </c>
      <c r="G18" s="12" t="s">
        <v>233</v>
      </c>
      <c r="H18" s="12" t="s">
        <v>15</v>
      </c>
      <c r="I18" s="31">
        <v>45287</v>
      </c>
      <c r="J18" s="29">
        <v>47400</v>
      </c>
      <c r="K18" s="29">
        <v>11850</v>
      </c>
      <c r="L18" s="29">
        <v>59250</v>
      </c>
      <c r="M18" s="36" t="s">
        <v>365</v>
      </c>
      <c r="N18" s="58" t="s">
        <v>366</v>
      </c>
      <c r="O18" s="37"/>
      <c r="P18" s="19"/>
    </row>
    <row r="19" spans="1:16" s="17" customFormat="1" ht="30" x14ac:dyDescent="0.25">
      <c r="A19" s="22" t="s">
        <v>28</v>
      </c>
      <c r="B19" s="15" t="s">
        <v>234</v>
      </c>
      <c r="C19" s="15" t="s">
        <v>368</v>
      </c>
      <c r="D19" s="15"/>
      <c r="E19" s="15" t="s">
        <v>235</v>
      </c>
      <c r="F19" s="12" t="s">
        <v>38</v>
      </c>
      <c r="G19" s="12" t="s">
        <v>236</v>
      </c>
      <c r="H19" s="12" t="s">
        <v>15</v>
      </c>
      <c r="I19" s="31">
        <v>45260</v>
      </c>
      <c r="J19" s="32">
        <v>55970</v>
      </c>
      <c r="K19" s="32">
        <v>13992.5</v>
      </c>
      <c r="L19" s="32">
        <v>69962.5</v>
      </c>
      <c r="M19" s="15" t="s">
        <v>17</v>
      </c>
      <c r="N19" s="15" t="s">
        <v>237</v>
      </c>
      <c r="O19" s="31">
        <v>45656</v>
      </c>
      <c r="P19" s="16"/>
    </row>
    <row r="20" spans="1:16" s="17" customFormat="1" ht="72.75" customHeight="1" x14ac:dyDescent="0.25">
      <c r="A20" s="23" t="s">
        <v>29</v>
      </c>
      <c r="B20" s="15" t="s">
        <v>239</v>
      </c>
      <c r="C20" s="15"/>
      <c r="D20" s="15"/>
      <c r="E20" s="15" t="s">
        <v>240</v>
      </c>
      <c r="F20" s="15" t="s">
        <v>43</v>
      </c>
      <c r="G20" s="15" t="s">
        <v>241</v>
      </c>
      <c r="H20" s="15" t="s">
        <v>41</v>
      </c>
      <c r="I20" s="31">
        <v>45170</v>
      </c>
      <c r="J20" s="32">
        <v>83640</v>
      </c>
      <c r="K20" s="32">
        <v>20910</v>
      </c>
      <c r="L20" s="32">
        <v>104550</v>
      </c>
      <c r="M20" s="15" t="s">
        <v>17</v>
      </c>
      <c r="N20" s="15" t="s">
        <v>238</v>
      </c>
      <c r="O20" s="31">
        <v>45535</v>
      </c>
      <c r="P20" s="16"/>
    </row>
    <row r="21" spans="1:16" s="17" customFormat="1" ht="30" x14ac:dyDescent="0.25">
      <c r="A21" s="23" t="s">
        <v>30</v>
      </c>
      <c r="B21" s="15" t="s">
        <v>242</v>
      </c>
      <c r="C21" s="15"/>
      <c r="D21" s="15"/>
      <c r="E21" s="15" t="s">
        <v>208</v>
      </c>
      <c r="F21" s="15" t="s">
        <v>45</v>
      </c>
      <c r="G21" s="15" t="s">
        <v>243</v>
      </c>
      <c r="H21" s="12" t="s">
        <v>15</v>
      </c>
      <c r="I21" s="31">
        <v>45230</v>
      </c>
      <c r="J21" s="32">
        <v>203976.5</v>
      </c>
      <c r="K21" s="32">
        <v>50994.13</v>
      </c>
      <c r="L21" s="32">
        <v>254970.63</v>
      </c>
      <c r="M21" s="15" t="s">
        <v>17</v>
      </c>
      <c r="N21" s="15" t="s">
        <v>244</v>
      </c>
      <c r="O21" s="31">
        <v>45596</v>
      </c>
      <c r="P21" s="16"/>
    </row>
    <row r="22" spans="1:16" s="17" customFormat="1" ht="30" x14ac:dyDescent="0.25">
      <c r="A22" s="23" t="s">
        <v>31</v>
      </c>
      <c r="B22" s="15" t="s">
        <v>245</v>
      </c>
      <c r="C22" s="15"/>
      <c r="D22" s="15"/>
      <c r="E22" s="15" t="s">
        <v>246</v>
      </c>
      <c r="F22" s="15" t="s">
        <v>247</v>
      </c>
      <c r="G22" s="15" t="s">
        <v>248</v>
      </c>
      <c r="H22" s="12" t="s">
        <v>15</v>
      </c>
      <c r="I22" s="31">
        <v>45194</v>
      </c>
      <c r="J22" s="32">
        <v>104385.3</v>
      </c>
      <c r="K22" s="32">
        <v>23798.07</v>
      </c>
      <c r="L22" s="32">
        <v>128183.37</v>
      </c>
      <c r="M22" s="15" t="s">
        <v>17</v>
      </c>
      <c r="N22" s="15" t="s">
        <v>249</v>
      </c>
      <c r="O22" s="31">
        <v>45560</v>
      </c>
      <c r="P22" s="16"/>
    </row>
    <row r="23" spans="1:16" s="17" customFormat="1" ht="30" x14ac:dyDescent="0.25">
      <c r="A23" s="23" t="s">
        <v>32</v>
      </c>
      <c r="B23" s="15" t="s">
        <v>251</v>
      </c>
      <c r="C23" s="15" t="s">
        <v>368</v>
      </c>
      <c r="D23" s="15"/>
      <c r="E23" s="15"/>
      <c r="F23" s="15"/>
      <c r="G23" s="15"/>
      <c r="H23" s="15" t="s">
        <v>183</v>
      </c>
      <c r="I23" s="31">
        <v>45100</v>
      </c>
      <c r="J23" s="32">
        <v>3879.09</v>
      </c>
      <c r="K23" s="32">
        <v>969.77</v>
      </c>
      <c r="L23" s="32">
        <v>4848.8599999999997</v>
      </c>
      <c r="M23" s="15"/>
      <c r="N23" s="15" t="s">
        <v>250</v>
      </c>
      <c r="O23" s="31"/>
      <c r="P23" s="33"/>
    </row>
    <row r="24" spans="1:16" ht="45" x14ac:dyDescent="0.25">
      <c r="A24" s="22" t="s">
        <v>33</v>
      </c>
      <c r="B24" s="15" t="s">
        <v>253</v>
      </c>
      <c r="C24" s="15" t="s">
        <v>368</v>
      </c>
      <c r="D24" s="15"/>
      <c r="E24" s="12" t="s">
        <v>254</v>
      </c>
      <c r="F24" s="12"/>
      <c r="G24" s="12"/>
      <c r="H24" s="15" t="s">
        <v>183</v>
      </c>
      <c r="I24" s="28">
        <v>45252</v>
      </c>
      <c r="J24" s="29">
        <v>12400</v>
      </c>
      <c r="K24" s="29">
        <v>3100</v>
      </c>
      <c r="L24" s="29">
        <v>15500</v>
      </c>
      <c r="M24" s="12" t="s">
        <v>17</v>
      </c>
      <c r="N24" s="12" t="s">
        <v>252</v>
      </c>
      <c r="O24" s="28"/>
      <c r="P24" s="38"/>
    </row>
    <row r="25" spans="1:16" s="17" customFormat="1" ht="75" x14ac:dyDescent="0.25">
      <c r="A25" s="22" t="s">
        <v>34</v>
      </c>
      <c r="B25" s="15" t="s">
        <v>255</v>
      </c>
      <c r="C25" s="15"/>
      <c r="D25" s="15"/>
      <c r="E25" s="12" t="s">
        <v>256</v>
      </c>
      <c r="F25" s="12"/>
      <c r="G25" s="12"/>
      <c r="H25" s="15" t="s">
        <v>183</v>
      </c>
      <c r="I25" s="31">
        <v>45133</v>
      </c>
      <c r="J25" s="39">
        <v>11659</v>
      </c>
      <c r="K25" s="40">
        <v>2915</v>
      </c>
      <c r="L25" s="39">
        <v>14574</v>
      </c>
      <c r="M25" s="15" t="s">
        <v>17</v>
      </c>
      <c r="N25" s="12" t="s">
        <v>257</v>
      </c>
      <c r="O25" s="31"/>
      <c r="P25" s="41"/>
    </row>
    <row r="26" spans="1:16" ht="30" x14ac:dyDescent="0.25">
      <c r="A26" s="22" t="s">
        <v>35</v>
      </c>
      <c r="B26" s="15" t="s">
        <v>258</v>
      </c>
      <c r="C26" s="15"/>
      <c r="D26" s="12"/>
      <c r="E26" s="12" t="s">
        <v>262</v>
      </c>
      <c r="F26" s="12"/>
      <c r="G26" s="12"/>
      <c r="H26" s="15" t="s">
        <v>183</v>
      </c>
      <c r="I26" s="28">
        <v>45005</v>
      </c>
      <c r="J26" s="29">
        <v>26400</v>
      </c>
      <c r="K26" s="29">
        <v>6600</v>
      </c>
      <c r="L26" s="29">
        <v>33000</v>
      </c>
      <c r="M26" s="12" t="s">
        <v>17</v>
      </c>
      <c r="N26" s="12" t="s">
        <v>263</v>
      </c>
      <c r="O26" s="28">
        <v>45370</v>
      </c>
      <c r="P26" s="20"/>
    </row>
    <row r="27" spans="1:16" ht="30" x14ac:dyDescent="0.25">
      <c r="A27" s="22" t="s">
        <v>36</v>
      </c>
      <c r="B27" s="15" t="s">
        <v>259</v>
      </c>
      <c r="C27" s="15"/>
      <c r="D27" s="12"/>
      <c r="E27" s="12" t="s">
        <v>260</v>
      </c>
      <c r="F27" s="12"/>
      <c r="G27" s="12"/>
      <c r="H27" s="15" t="s">
        <v>183</v>
      </c>
      <c r="I27" s="28">
        <v>44946</v>
      </c>
      <c r="J27" s="29">
        <v>12256.29</v>
      </c>
      <c r="K27" s="29">
        <v>2380.8200000000002</v>
      </c>
      <c r="L27" s="29">
        <v>14578.3</v>
      </c>
      <c r="M27" s="12" t="s">
        <v>17</v>
      </c>
      <c r="N27" s="12" t="s">
        <v>261</v>
      </c>
      <c r="O27" s="28"/>
      <c r="P27" s="20"/>
    </row>
    <row r="28" spans="1:16" ht="30" x14ac:dyDescent="0.25">
      <c r="A28" s="22" t="s">
        <v>37</v>
      </c>
      <c r="B28" s="15" t="s">
        <v>265</v>
      </c>
      <c r="C28" s="15" t="s">
        <v>368</v>
      </c>
      <c r="D28" s="12"/>
      <c r="E28" s="12" t="s">
        <v>266</v>
      </c>
      <c r="F28" s="12"/>
      <c r="G28" s="12"/>
      <c r="H28" s="15" t="s">
        <v>183</v>
      </c>
      <c r="I28" s="28">
        <v>45191</v>
      </c>
      <c r="J28" s="29">
        <v>19058</v>
      </c>
      <c r="K28" s="29">
        <f>L28-J28</f>
        <v>4764.5</v>
      </c>
      <c r="L28" s="29">
        <v>23822.5</v>
      </c>
      <c r="M28" s="12" t="s">
        <v>17</v>
      </c>
      <c r="N28" s="12" t="s">
        <v>264</v>
      </c>
      <c r="O28" s="28"/>
      <c r="P28" s="29">
        <v>23822.5</v>
      </c>
    </row>
    <row r="29" spans="1:16" ht="75" x14ac:dyDescent="0.25">
      <c r="A29" s="22" t="s">
        <v>39</v>
      </c>
      <c r="B29" s="15" t="s">
        <v>267</v>
      </c>
      <c r="C29" s="15"/>
      <c r="D29" s="12"/>
      <c r="E29" s="12" t="s">
        <v>268</v>
      </c>
      <c r="F29" s="12"/>
      <c r="G29" s="12"/>
      <c r="H29" s="15" t="s">
        <v>183</v>
      </c>
      <c r="I29" s="28">
        <v>45140</v>
      </c>
      <c r="J29" s="29">
        <v>23624.66</v>
      </c>
      <c r="K29" s="29">
        <f>L29-J29</f>
        <v>5906.16</v>
      </c>
      <c r="L29" s="29">
        <v>29530.82</v>
      </c>
      <c r="M29" s="12"/>
      <c r="N29" s="12" t="s">
        <v>269</v>
      </c>
      <c r="O29" s="28"/>
      <c r="P29" s="24"/>
    </row>
    <row r="30" spans="1:16" ht="30" x14ac:dyDescent="0.25">
      <c r="A30" s="22" t="s">
        <v>42</v>
      </c>
      <c r="B30" s="15" t="s">
        <v>270</v>
      </c>
      <c r="C30" s="15" t="s">
        <v>368</v>
      </c>
      <c r="D30" s="12"/>
      <c r="E30" s="12" t="s">
        <v>271</v>
      </c>
      <c r="F30" s="12"/>
      <c r="G30" s="12"/>
      <c r="H30" s="15" t="s">
        <v>183</v>
      </c>
      <c r="I30" s="28">
        <v>45233</v>
      </c>
      <c r="J30" s="29">
        <v>8285.7999999999993</v>
      </c>
      <c r="K30" s="42">
        <v>2071.4499999999998</v>
      </c>
      <c r="L30" s="43">
        <v>10357.25</v>
      </c>
      <c r="M30" s="12"/>
      <c r="N30" s="12" t="s">
        <v>272</v>
      </c>
      <c r="O30" s="28"/>
      <c r="P30" s="43"/>
    </row>
    <row r="31" spans="1:16" s="17" customFormat="1" ht="30" x14ac:dyDescent="0.25">
      <c r="A31" s="22" t="s">
        <v>44</v>
      </c>
      <c r="B31" s="15" t="s">
        <v>273</v>
      </c>
      <c r="C31" s="15" t="s">
        <v>368</v>
      </c>
      <c r="D31" s="15"/>
      <c r="E31" s="15" t="s">
        <v>274</v>
      </c>
      <c r="F31" s="12"/>
      <c r="G31" s="15"/>
      <c r="H31" s="15" t="s">
        <v>183</v>
      </c>
      <c r="I31" s="31">
        <v>45149</v>
      </c>
      <c r="J31" s="29">
        <v>6484</v>
      </c>
      <c r="K31" s="32">
        <v>1621</v>
      </c>
      <c r="L31" s="32">
        <v>8105</v>
      </c>
      <c r="M31" s="15"/>
      <c r="N31" s="12" t="s">
        <v>275</v>
      </c>
      <c r="O31" s="31"/>
      <c r="P31" s="32">
        <v>8105</v>
      </c>
    </row>
    <row r="32" spans="1:16" s="17" customFormat="1" ht="45" customHeight="1" x14ac:dyDescent="0.25">
      <c r="A32" s="25" t="s">
        <v>46</v>
      </c>
      <c r="B32" s="26" t="s">
        <v>277</v>
      </c>
      <c r="C32" s="26" t="s">
        <v>368</v>
      </c>
      <c r="D32" s="26"/>
      <c r="E32" s="26" t="s">
        <v>278</v>
      </c>
      <c r="F32" s="26"/>
      <c r="G32" s="26"/>
      <c r="H32" s="15" t="s">
        <v>183</v>
      </c>
      <c r="I32" s="44">
        <v>45217</v>
      </c>
      <c r="J32" s="45">
        <v>20100</v>
      </c>
      <c r="K32" s="45">
        <v>5025</v>
      </c>
      <c r="L32" s="45">
        <v>25125</v>
      </c>
      <c r="M32" s="26"/>
      <c r="N32" s="26" t="s">
        <v>276</v>
      </c>
      <c r="O32" s="44"/>
      <c r="P32" s="45">
        <v>25125</v>
      </c>
    </row>
    <row r="33" spans="1:16" s="17" customFormat="1" ht="30" x14ac:dyDescent="0.25">
      <c r="A33" s="25" t="s">
        <v>47</v>
      </c>
      <c r="B33" s="26" t="s">
        <v>280</v>
      </c>
      <c r="C33" s="26"/>
      <c r="D33" s="26"/>
      <c r="E33" s="26" t="s">
        <v>281</v>
      </c>
      <c r="F33" s="26"/>
      <c r="G33" s="26"/>
      <c r="H33" s="15" t="s">
        <v>183</v>
      </c>
      <c r="I33" s="44">
        <v>44994</v>
      </c>
      <c r="J33" s="45">
        <v>21316.5</v>
      </c>
      <c r="K33" s="45">
        <v>1065.83</v>
      </c>
      <c r="L33" s="45">
        <v>22382.33</v>
      </c>
      <c r="M33" s="26" t="s">
        <v>17</v>
      </c>
      <c r="N33" s="26" t="s">
        <v>279</v>
      </c>
      <c r="O33" s="44">
        <v>45360</v>
      </c>
      <c r="P33" s="46"/>
    </row>
    <row r="34" spans="1:16" ht="36" customHeight="1" x14ac:dyDescent="0.25">
      <c r="A34" s="25" t="s">
        <v>48</v>
      </c>
      <c r="B34" s="15" t="s">
        <v>282</v>
      </c>
      <c r="C34" s="15" t="s">
        <v>368</v>
      </c>
      <c r="D34" s="12"/>
      <c r="E34" s="12" t="s">
        <v>283</v>
      </c>
      <c r="F34" s="12"/>
      <c r="G34" s="12"/>
      <c r="H34" s="15" t="s">
        <v>183</v>
      </c>
      <c r="I34" s="28">
        <v>45069</v>
      </c>
      <c r="J34" s="29">
        <v>14378.18</v>
      </c>
      <c r="K34" s="29">
        <v>3594.55</v>
      </c>
      <c r="L34" s="29">
        <v>17972.73</v>
      </c>
      <c r="M34" s="12"/>
      <c r="N34" s="12" t="s">
        <v>184</v>
      </c>
      <c r="O34" s="28"/>
      <c r="P34" s="29">
        <v>17972.73</v>
      </c>
    </row>
    <row r="35" spans="1:16" ht="35.25" customHeight="1" x14ac:dyDescent="0.25">
      <c r="A35" s="25" t="s">
        <v>49</v>
      </c>
      <c r="B35" s="35" t="s">
        <v>285</v>
      </c>
      <c r="C35" s="35" t="s">
        <v>368</v>
      </c>
      <c r="D35" s="12"/>
      <c r="E35" s="12" t="s">
        <v>286</v>
      </c>
      <c r="F35" s="12"/>
      <c r="G35" s="12"/>
      <c r="H35" s="15" t="s">
        <v>183</v>
      </c>
      <c r="I35" s="28">
        <v>45233</v>
      </c>
      <c r="J35" s="29">
        <v>2386.62</v>
      </c>
      <c r="K35" s="29">
        <v>596.66</v>
      </c>
      <c r="L35" s="29">
        <v>2983.28</v>
      </c>
      <c r="M35" s="12"/>
      <c r="N35" s="12" t="s">
        <v>284</v>
      </c>
      <c r="O35" s="28"/>
      <c r="P35" s="29">
        <v>2983.28</v>
      </c>
    </row>
    <row r="36" spans="1:16" ht="28.5" customHeight="1" x14ac:dyDescent="0.25">
      <c r="A36" s="25" t="s">
        <v>50</v>
      </c>
      <c r="B36" s="35" t="s">
        <v>288</v>
      </c>
      <c r="C36" s="35"/>
      <c r="D36" s="12"/>
      <c r="E36" s="12" t="s">
        <v>289</v>
      </c>
      <c r="F36" s="12"/>
      <c r="G36" s="12"/>
      <c r="H36" s="15" t="s">
        <v>183</v>
      </c>
      <c r="I36" s="28">
        <v>45000</v>
      </c>
      <c r="J36" s="29">
        <v>20867.5</v>
      </c>
      <c r="K36" s="29">
        <v>5216.88</v>
      </c>
      <c r="L36" s="29">
        <v>26084.38</v>
      </c>
      <c r="M36" s="12"/>
      <c r="N36" s="12" t="s">
        <v>287</v>
      </c>
      <c r="O36" s="28"/>
      <c r="P36" s="29">
        <v>26084.38</v>
      </c>
    </row>
    <row r="37" spans="1:16" ht="36" customHeight="1" x14ac:dyDescent="0.25">
      <c r="A37" s="25" t="s">
        <v>51</v>
      </c>
      <c r="B37" s="35" t="s">
        <v>291</v>
      </c>
      <c r="C37" s="35" t="s">
        <v>368</v>
      </c>
      <c r="D37" s="12"/>
      <c r="E37" s="12" t="s">
        <v>292</v>
      </c>
      <c r="F37" s="12"/>
      <c r="G37" s="12"/>
      <c r="H37" s="15" t="s">
        <v>183</v>
      </c>
      <c r="I37" s="28">
        <v>45246</v>
      </c>
      <c r="J37" s="29">
        <v>12700</v>
      </c>
      <c r="K37" s="29">
        <v>3175</v>
      </c>
      <c r="L37" s="29">
        <v>15875</v>
      </c>
      <c r="M37" s="12"/>
      <c r="N37" s="12" t="s">
        <v>290</v>
      </c>
      <c r="O37" s="28"/>
      <c r="P37" s="29">
        <v>15875</v>
      </c>
    </row>
    <row r="38" spans="1:16" ht="29.25" customHeight="1" x14ac:dyDescent="0.25">
      <c r="A38" s="25" t="s">
        <v>52</v>
      </c>
      <c r="B38" s="35" t="s">
        <v>294</v>
      </c>
      <c r="C38" s="35" t="s">
        <v>368</v>
      </c>
      <c r="D38" s="12"/>
      <c r="E38" s="12" t="s">
        <v>295</v>
      </c>
      <c r="F38" s="12"/>
      <c r="G38" s="12"/>
      <c r="H38" s="15" t="s">
        <v>183</v>
      </c>
      <c r="I38" s="28">
        <v>45217</v>
      </c>
      <c r="J38" s="29">
        <v>21900</v>
      </c>
      <c r="K38" s="29">
        <v>5475</v>
      </c>
      <c r="L38" s="29">
        <v>27375</v>
      </c>
      <c r="M38" s="12"/>
      <c r="N38" s="12" t="s">
        <v>293</v>
      </c>
      <c r="O38" s="29"/>
      <c r="P38" s="29">
        <v>27375</v>
      </c>
    </row>
    <row r="39" spans="1:16" ht="32.25" customHeight="1" x14ac:dyDescent="0.25">
      <c r="A39" s="25" t="s">
        <v>53</v>
      </c>
      <c r="B39" s="35" t="s">
        <v>297</v>
      </c>
      <c r="C39" s="35"/>
      <c r="D39" s="12"/>
      <c r="E39" s="12" t="s">
        <v>298</v>
      </c>
      <c r="F39" s="12"/>
      <c r="G39" s="12"/>
      <c r="H39" s="15" t="s">
        <v>183</v>
      </c>
      <c r="I39" s="28">
        <v>45040</v>
      </c>
      <c r="J39" s="29">
        <v>26540</v>
      </c>
      <c r="K39" s="29">
        <v>6635</v>
      </c>
      <c r="L39" s="29">
        <v>33175</v>
      </c>
      <c r="M39" s="12"/>
      <c r="N39" s="12" t="s">
        <v>296</v>
      </c>
      <c r="O39" s="28"/>
      <c r="P39" s="30">
        <v>33175</v>
      </c>
    </row>
    <row r="40" spans="1:16" ht="26.25" customHeight="1" x14ac:dyDescent="0.25">
      <c r="A40" s="25" t="s">
        <v>54</v>
      </c>
      <c r="B40" s="35" t="s">
        <v>299</v>
      </c>
      <c r="C40" s="35"/>
      <c r="D40" s="12"/>
      <c r="E40" s="12" t="s">
        <v>300</v>
      </c>
      <c r="F40" s="12"/>
      <c r="G40" s="12"/>
      <c r="H40" s="15" t="s">
        <v>183</v>
      </c>
      <c r="I40" s="28">
        <v>45142</v>
      </c>
      <c r="J40" s="29">
        <v>13988</v>
      </c>
      <c r="K40" s="29">
        <v>3497</v>
      </c>
      <c r="L40" s="29">
        <v>17485</v>
      </c>
      <c r="M40" s="12"/>
      <c r="N40" s="12" t="s">
        <v>296</v>
      </c>
      <c r="O40" s="28"/>
      <c r="P40" s="29">
        <v>17485</v>
      </c>
    </row>
    <row r="41" spans="1:16" ht="29.25" customHeight="1" x14ac:dyDescent="0.25">
      <c r="A41" s="25" t="s">
        <v>55</v>
      </c>
      <c r="B41" s="35" t="s">
        <v>302</v>
      </c>
      <c r="C41" s="35" t="s">
        <v>368</v>
      </c>
      <c r="D41" s="12"/>
      <c r="E41" s="12" t="s">
        <v>303</v>
      </c>
      <c r="F41" s="12"/>
      <c r="G41" s="12"/>
      <c r="H41" s="15" t="s">
        <v>183</v>
      </c>
      <c r="I41" s="28">
        <v>45082</v>
      </c>
      <c r="J41" s="29">
        <v>9194.0400000000009</v>
      </c>
      <c r="K41" s="29">
        <v>2298.5100000000002</v>
      </c>
      <c r="L41" s="29">
        <v>11492.55</v>
      </c>
      <c r="M41" s="12"/>
      <c r="N41" s="12" t="s">
        <v>301</v>
      </c>
      <c r="O41" s="28"/>
      <c r="P41" s="30">
        <v>11492.55</v>
      </c>
    </row>
    <row r="42" spans="1:16" ht="34.5" customHeight="1" x14ac:dyDescent="0.25">
      <c r="A42" s="25" t="s">
        <v>56</v>
      </c>
      <c r="B42" s="35" t="s">
        <v>304</v>
      </c>
      <c r="C42" s="35"/>
      <c r="D42" s="12"/>
      <c r="E42" s="12" t="s">
        <v>305</v>
      </c>
      <c r="F42" s="12"/>
      <c r="G42" s="12"/>
      <c r="H42" s="15" t="s">
        <v>183</v>
      </c>
      <c r="I42" s="28">
        <v>45040</v>
      </c>
      <c r="J42" s="29">
        <v>6000</v>
      </c>
      <c r="K42" s="29">
        <v>1500</v>
      </c>
      <c r="L42" s="29">
        <v>7500</v>
      </c>
      <c r="M42" s="12"/>
      <c r="N42" s="12" t="s">
        <v>296</v>
      </c>
      <c r="O42" s="28"/>
      <c r="P42" s="30">
        <v>7500</v>
      </c>
    </row>
    <row r="43" spans="1:16" ht="51" customHeight="1" x14ac:dyDescent="0.25">
      <c r="A43" s="25" t="s">
        <v>57</v>
      </c>
      <c r="B43" s="35" t="s">
        <v>307</v>
      </c>
      <c r="C43" s="35"/>
      <c r="D43" s="12"/>
      <c r="E43" s="12" t="s">
        <v>308</v>
      </c>
      <c r="F43" s="12"/>
      <c r="G43" s="12"/>
      <c r="H43" s="15" t="s">
        <v>183</v>
      </c>
      <c r="I43" s="28">
        <v>45041</v>
      </c>
      <c r="J43" s="29">
        <v>7339.29</v>
      </c>
      <c r="K43" s="29">
        <v>1834.82</v>
      </c>
      <c r="L43" s="29">
        <v>9174.11</v>
      </c>
      <c r="M43" s="12" t="s">
        <v>70</v>
      </c>
      <c r="N43" s="12" t="s">
        <v>306</v>
      </c>
      <c r="O43" s="28"/>
      <c r="P43" s="30"/>
    </row>
    <row r="44" spans="1:16" ht="51" customHeight="1" x14ac:dyDescent="0.25">
      <c r="A44" s="25" t="s">
        <v>58</v>
      </c>
      <c r="B44" s="35" t="s">
        <v>309</v>
      </c>
      <c r="C44" s="35"/>
      <c r="D44" s="12"/>
      <c r="E44" s="12" t="s">
        <v>310</v>
      </c>
      <c r="F44" s="12"/>
      <c r="G44" s="12"/>
      <c r="H44" s="15" t="s">
        <v>183</v>
      </c>
      <c r="I44" s="28">
        <v>45084</v>
      </c>
      <c r="J44" s="29">
        <v>26300</v>
      </c>
      <c r="K44" s="29">
        <v>6575</v>
      </c>
      <c r="L44" s="29">
        <v>32875</v>
      </c>
      <c r="M44" s="12"/>
      <c r="N44" s="12" t="s">
        <v>185</v>
      </c>
      <c r="O44" s="28"/>
      <c r="P44" s="30"/>
    </row>
    <row r="45" spans="1:16" ht="27" customHeight="1" x14ac:dyDescent="0.25">
      <c r="A45" s="25" t="s">
        <v>59</v>
      </c>
      <c r="B45" s="35" t="s">
        <v>311</v>
      </c>
      <c r="C45" s="35" t="s">
        <v>368</v>
      </c>
      <c r="D45" s="12"/>
      <c r="E45" s="12" t="s">
        <v>312</v>
      </c>
      <c r="F45" s="12"/>
      <c r="G45" s="12"/>
      <c r="H45" s="15" t="s">
        <v>183</v>
      </c>
      <c r="I45" s="28">
        <v>45238</v>
      </c>
      <c r="J45" s="29">
        <v>9670</v>
      </c>
      <c r="K45" s="29">
        <v>2417.5</v>
      </c>
      <c r="L45" s="29">
        <v>12087.5</v>
      </c>
      <c r="M45" s="12"/>
      <c r="N45" s="12" t="s">
        <v>313</v>
      </c>
      <c r="O45" s="28"/>
      <c r="P45" s="29">
        <v>12087.5</v>
      </c>
    </row>
    <row r="46" spans="1:16" ht="28.5" customHeight="1" x14ac:dyDescent="0.25">
      <c r="A46" s="25" t="s">
        <v>60</v>
      </c>
      <c r="B46" s="35" t="s">
        <v>314</v>
      </c>
      <c r="C46" s="35"/>
      <c r="D46" s="12"/>
      <c r="E46" s="12" t="s">
        <v>315</v>
      </c>
      <c r="F46" s="12"/>
      <c r="G46" s="12"/>
      <c r="H46" s="15" t="s">
        <v>183</v>
      </c>
      <c r="I46" s="28">
        <v>45034</v>
      </c>
      <c r="J46" s="29">
        <v>18847</v>
      </c>
      <c r="K46" s="29">
        <v>4711.75</v>
      </c>
      <c r="L46" s="29">
        <v>23558.75</v>
      </c>
      <c r="M46" s="12"/>
      <c r="N46" s="12" t="s">
        <v>316</v>
      </c>
      <c r="O46" s="28"/>
      <c r="P46" s="29">
        <v>23558.75</v>
      </c>
    </row>
    <row r="47" spans="1:16" ht="30.75" customHeight="1" x14ac:dyDescent="0.25">
      <c r="A47" s="25" t="s">
        <v>61</v>
      </c>
      <c r="B47" s="35" t="s">
        <v>318</v>
      </c>
      <c r="C47" s="35" t="s">
        <v>368</v>
      </c>
      <c r="D47" s="12"/>
      <c r="E47" s="12" t="s">
        <v>319</v>
      </c>
      <c r="F47" s="12"/>
      <c r="G47" s="12"/>
      <c r="H47" s="15" t="s">
        <v>183</v>
      </c>
      <c r="I47" s="28">
        <v>45138</v>
      </c>
      <c r="J47" s="29">
        <v>6100</v>
      </c>
      <c r="K47" s="29">
        <v>1525</v>
      </c>
      <c r="L47" s="29">
        <v>7625</v>
      </c>
      <c r="M47" s="12"/>
      <c r="N47" s="12" t="s">
        <v>317</v>
      </c>
      <c r="O47" s="28"/>
      <c r="P47" s="30">
        <v>7625</v>
      </c>
    </row>
    <row r="48" spans="1:16" ht="27.75" customHeight="1" x14ac:dyDescent="0.25">
      <c r="A48" s="25" t="s">
        <v>62</v>
      </c>
      <c r="B48" s="35" t="s">
        <v>320</v>
      </c>
      <c r="C48" s="35" t="s">
        <v>368</v>
      </c>
      <c r="D48" s="12"/>
      <c r="E48" s="12" t="s">
        <v>322</v>
      </c>
      <c r="F48" s="12"/>
      <c r="G48" s="12"/>
      <c r="H48" s="15" t="s">
        <v>183</v>
      </c>
      <c r="I48" s="28">
        <v>45077</v>
      </c>
      <c r="J48" s="29">
        <v>12657.45</v>
      </c>
      <c r="K48" s="29">
        <v>3164.36</v>
      </c>
      <c r="L48" s="29">
        <v>15821.81</v>
      </c>
      <c r="M48" s="12"/>
      <c r="N48" s="12" t="s">
        <v>321</v>
      </c>
      <c r="O48" s="28"/>
      <c r="P48" s="30">
        <v>15821.81</v>
      </c>
    </row>
    <row r="49" spans="1:16" ht="30.75" customHeight="1" x14ac:dyDescent="0.25">
      <c r="A49" s="25" t="s">
        <v>85</v>
      </c>
      <c r="B49" s="35" t="s">
        <v>324</v>
      </c>
      <c r="C49" s="35" t="s">
        <v>368</v>
      </c>
      <c r="D49" s="12"/>
      <c r="E49" s="12" t="s">
        <v>325</v>
      </c>
      <c r="F49" s="12"/>
      <c r="G49" s="12"/>
      <c r="H49" s="15" t="s">
        <v>183</v>
      </c>
      <c r="I49" s="28">
        <v>45070</v>
      </c>
      <c r="J49" s="29">
        <v>6665</v>
      </c>
      <c r="K49" s="29">
        <v>1666.25</v>
      </c>
      <c r="L49" s="29">
        <v>8331.25</v>
      </c>
      <c r="M49" s="12"/>
      <c r="N49" s="47" t="s">
        <v>323</v>
      </c>
      <c r="O49" s="28"/>
      <c r="P49" s="29">
        <v>8331.25</v>
      </c>
    </row>
    <row r="50" spans="1:16" ht="30.75" customHeight="1" x14ac:dyDescent="0.25">
      <c r="A50" s="25" t="s">
        <v>92</v>
      </c>
      <c r="B50" s="35" t="s">
        <v>326</v>
      </c>
      <c r="C50" s="35" t="s">
        <v>368</v>
      </c>
      <c r="D50" s="12"/>
      <c r="E50" s="12" t="s">
        <v>327</v>
      </c>
      <c r="F50" s="12"/>
      <c r="G50" s="12"/>
      <c r="H50" s="15" t="s">
        <v>183</v>
      </c>
      <c r="I50" s="28">
        <v>45124</v>
      </c>
      <c r="J50" s="29">
        <v>9290</v>
      </c>
      <c r="K50" s="29">
        <v>2322.5</v>
      </c>
      <c r="L50" s="29">
        <v>11612.5</v>
      </c>
      <c r="M50" s="12"/>
      <c r="N50" s="12" t="s">
        <v>206</v>
      </c>
      <c r="O50" s="28"/>
      <c r="P50" s="29">
        <v>11612.5</v>
      </c>
    </row>
    <row r="51" spans="1:16" ht="30.75" customHeight="1" x14ac:dyDescent="0.25">
      <c r="A51" s="25" t="s">
        <v>93</v>
      </c>
      <c r="B51" s="35" t="s">
        <v>328</v>
      </c>
      <c r="C51" s="35" t="s">
        <v>368</v>
      </c>
      <c r="D51" s="12"/>
      <c r="E51" s="12" t="s">
        <v>329</v>
      </c>
      <c r="F51" s="12"/>
      <c r="G51" s="12"/>
      <c r="H51" s="15" t="s">
        <v>183</v>
      </c>
      <c r="I51" s="28"/>
      <c r="J51" s="29">
        <v>2654.45</v>
      </c>
      <c r="K51" s="29">
        <v>663.61</v>
      </c>
      <c r="L51" s="29">
        <v>3318.06</v>
      </c>
      <c r="M51" s="12"/>
      <c r="N51" s="12" t="s">
        <v>330</v>
      </c>
      <c r="O51" s="28"/>
      <c r="P51" s="29">
        <v>3318.06</v>
      </c>
    </row>
    <row r="52" spans="1:16" ht="61.5" customHeight="1" x14ac:dyDescent="0.25">
      <c r="A52" s="25" t="s">
        <v>94</v>
      </c>
      <c r="B52" s="35" t="s">
        <v>331</v>
      </c>
      <c r="C52" s="35"/>
      <c r="D52" s="12"/>
      <c r="E52" s="12" t="s">
        <v>332</v>
      </c>
      <c r="F52" s="12"/>
      <c r="G52" s="12"/>
      <c r="H52" s="15" t="s">
        <v>183</v>
      </c>
      <c r="I52" s="28">
        <v>45145</v>
      </c>
      <c r="J52" s="29">
        <v>26646.2</v>
      </c>
      <c r="K52" s="29">
        <v>6161.55</v>
      </c>
      <c r="L52" s="29">
        <v>30807.75</v>
      </c>
      <c r="M52" s="12"/>
      <c r="N52" s="12" t="s">
        <v>333</v>
      </c>
      <c r="O52" s="28"/>
      <c r="P52" s="30"/>
    </row>
    <row r="53" spans="1:16" ht="39.75" customHeight="1" x14ac:dyDescent="0.25">
      <c r="A53" s="25" t="s">
        <v>334</v>
      </c>
      <c r="B53" s="35" t="s">
        <v>335</v>
      </c>
      <c r="C53" s="35" t="s">
        <v>368</v>
      </c>
      <c r="D53" s="12"/>
      <c r="E53" s="12" t="s">
        <v>336</v>
      </c>
      <c r="F53" s="12"/>
      <c r="G53" s="12"/>
      <c r="H53" s="15" t="s">
        <v>183</v>
      </c>
      <c r="I53" s="28"/>
      <c r="J53" s="29">
        <v>15300</v>
      </c>
      <c r="K53" s="29">
        <v>3825</v>
      </c>
      <c r="L53" s="29">
        <v>19125</v>
      </c>
      <c r="M53" s="12"/>
      <c r="N53" s="12" t="s">
        <v>337</v>
      </c>
      <c r="O53" s="28"/>
      <c r="P53" s="30"/>
    </row>
    <row r="54" spans="1:16" x14ac:dyDescent="0.25">
      <c r="A54" s="25" t="s">
        <v>95</v>
      </c>
      <c r="B54" s="15"/>
      <c r="C54" s="15"/>
      <c r="D54" s="12"/>
      <c r="E54" s="11"/>
      <c r="F54" s="11"/>
      <c r="G54" s="11"/>
      <c r="H54" s="11"/>
      <c r="I54" s="13"/>
      <c r="J54" s="14"/>
      <c r="K54" s="14"/>
      <c r="L54" s="14"/>
      <c r="M54" s="11"/>
      <c r="N54" s="12"/>
      <c r="O54" s="13"/>
      <c r="P54" s="24"/>
    </row>
    <row r="55" spans="1:16" s="17" customFormat="1" ht="111.75" customHeight="1" x14ac:dyDescent="0.25">
      <c r="A55" s="23" t="s">
        <v>106</v>
      </c>
      <c r="B55" s="15" t="s">
        <v>346</v>
      </c>
      <c r="C55" s="15"/>
      <c r="D55" s="15" t="s">
        <v>63</v>
      </c>
      <c r="E55" s="48" t="s">
        <v>64</v>
      </c>
      <c r="F55" s="48" t="s">
        <v>65</v>
      </c>
      <c r="G55" s="48" t="s">
        <v>68</v>
      </c>
      <c r="H55" s="48" t="s">
        <v>15</v>
      </c>
      <c r="I55" s="49">
        <v>45196</v>
      </c>
      <c r="J55" s="50">
        <v>7029.13</v>
      </c>
      <c r="K55" s="50">
        <v>351.46</v>
      </c>
      <c r="L55" s="50">
        <v>7380.59</v>
      </c>
      <c r="M55" s="48" t="s">
        <v>339</v>
      </c>
      <c r="N55" s="15" t="s">
        <v>66</v>
      </c>
      <c r="O55" s="49"/>
      <c r="P55" s="51"/>
    </row>
    <row r="56" spans="1:16" s="17" customFormat="1" ht="127.5" customHeight="1" x14ac:dyDescent="0.25">
      <c r="A56" s="23" t="s">
        <v>107</v>
      </c>
      <c r="B56" s="15" t="s">
        <v>354</v>
      </c>
      <c r="C56" s="15"/>
      <c r="D56" s="15" t="s">
        <v>67</v>
      </c>
      <c r="E56" s="48" t="s">
        <v>64</v>
      </c>
      <c r="F56" s="48" t="s">
        <v>69</v>
      </c>
      <c r="G56" s="48" t="s">
        <v>68</v>
      </c>
      <c r="H56" s="48" t="s">
        <v>15</v>
      </c>
      <c r="I56" s="49">
        <v>45208</v>
      </c>
      <c r="J56" s="50">
        <v>422.58</v>
      </c>
      <c r="K56" s="50">
        <v>21.13</v>
      </c>
      <c r="L56" s="50">
        <v>443.71</v>
      </c>
      <c r="M56" s="48" t="s">
        <v>339</v>
      </c>
      <c r="N56" s="15" t="s">
        <v>71</v>
      </c>
      <c r="O56" s="49"/>
      <c r="P56" s="51"/>
    </row>
    <row r="57" spans="1:16" s="17" customFormat="1" ht="130.5" customHeight="1" x14ac:dyDescent="0.25">
      <c r="A57" s="23" t="s">
        <v>108</v>
      </c>
      <c r="B57" s="15" t="s">
        <v>354</v>
      </c>
      <c r="C57" s="15"/>
      <c r="D57" s="15" t="s">
        <v>72</v>
      </c>
      <c r="E57" s="48" t="s">
        <v>64</v>
      </c>
      <c r="F57" s="48" t="s">
        <v>69</v>
      </c>
      <c r="G57" s="48" t="s">
        <v>68</v>
      </c>
      <c r="H57" s="48" t="s">
        <v>15</v>
      </c>
      <c r="I57" s="52">
        <v>45210</v>
      </c>
      <c r="J57" s="50">
        <v>93.1</v>
      </c>
      <c r="K57" s="50">
        <v>4.6500000000000004</v>
      </c>
      <c r="L57" s="50">
        <v>97.75</v>
      </c>
      <c r="M57" s="53" t="s">
        <v>339</v>
      </c>
      <c r="N57" s="15" t="s">
        <v>73</v>
      </c>
      <c r="O57" s="52"/>
      <c r="P57" s="51"/>
    </row>
    <row r="58" spans="1:16" s="17" customFormat="1" ht="136.5" customHeight="1" x14ac:dyDescent="0.25">
      <c r="A58" s="23" t="s">
        <v>109</v>
      </c>
      <c r="B58" s="15" t="s">
        <v>354</v>
      </c>
      <c r="C58" s="15"/>
      <c r="D58" s="15" t="s">
        <v>74</v>
      </c>
      <c r="E58" s="48" t="s">
        <v>64</v>
      </c>
      <c r="F58" s="48" t="s">
        <v>69</v>
      </c>
      <c r="G58" s="48" t="s">
        <v>68</v>
      </c>
      <c r="H58" s="48" t="s">
        <v>15</v>
      </c>
      <c r="I58" s="52">
        <v>44813</v>
      </c>
      <c r="J58" s="50">
        <v>59.23</v>
      </c>
      <c r="K58" s="50">
        <v>2.96</v>
      </c>
      <c r="L58" s="50">
        <v>62.19</v>
      </c>
      <c r="M58" s="53" t="s">
        <v>339</v>
      </c>
      <c r="N58" s="15" t="s">
        <v>75</v>
      </c>
      <c r="O58" s="52"/>
      <c r="P58" s="51"/>
    </row>
    <row r="59" spans="1:16" s="17" customFormat="1" ht="120.75" customHeight="1" x14ac:dyDescent="0.25">
      <c r="A59" s="23" t="s">
        <v>110</v>
      </c>
      <c r="B59" s="15" t="s">
        <v>338</v>
      </c>
      <c r="C59" s="15"/>
      <c r="D59" s="15" t="s">
        <v>76</v>
      </c>
      <c r="E59" s="48" t="s">
        <v>77</v>
      </c>
      <c r="F59" s="48" t="s">
        <v>69</v>
      </c>
      <c r="G59" s="48" t="s">
        <v>78</v>
      </c>
      <c r="H59" s="48" t="s">
        <v>15</v>
      </c>
      <c r="I59" s="52">
        <v>45196</v>
      </c>
      <c r="J59" s="50">
        <v>456.24</v>
      </c>
      <c r="K59" s="50">
        <v>22.82</v>
      </c>
      <c r="L59" s="50">
        <v>479.24</v>
      </c>
      <c r="M59" s="53" t="s">
        <v>339</v>
      </c>
      <c r="N59" s="15" t="s">
        <v>66</v>
      </c>
      <c r="O59" s="49"/>
      <c r="P59" s="54"/>
    </row>
    <row r="60" spans="1:16" s="17" customFormat="1" ht="138.75" customHeight="1" x14ac:dyDescent="0.25">
      <c r="A60" s="23" t="s">
        <v>111</v>
      </c>
      <c r="B60" s="15" t="s">
        <v>360</v>
      </c>
      <c r="C60" s="15"/>
      <c r="D60" s="15" t="s">
        <v>79</v>
      </c>
      <c r="E60" s="48" t="s">
        <v>77</v>
      </c>
      <c r="F60" s="48" t="s">
        <v>69</v>
      </c>
      <c r="G60" s="48" t="s">
        <v>78</v>
      </c>
      <c r="H60" s="48" t="s">
        <v>15</v>
      </c>
      <c r="I60" s="49">
        <v>45208</v>
      </c>
      <c r="J60" s="50">
        <v>208.04</v>
      </c>
      <c r="K60" s="50">
        <v>10.4</v>
      </c>
      <c r="L60" s="50">
        <v>218.44</v>
      </c>
      <c r="M60" s="48" t="s">
        <v>339</v>
      </c>
      <c r="N60" s="15" t="s">
        <v>80</v>
      </c>
      <c r="O60" s="49"/>
      <c r="P60" s="54"/>
    </row>
    <row r="61" spans="1:16" s="17" customFormat="1" ht="114" customHeight="1" x14ac:dyDescent="0.25">
      <c r="A61" s="23" t="s">
        <v>112</v>
      </c>
      <c r="B61" s="15" t="s">
        <v>356</v>
      </c>
      <c r="C61" s="15"/>
      <c r="D61" s="15" t="s">
        <v>81</v>
      </c>
      <c r="E61" s="48" t="s">
        <v>77</v>
      </c>
      <c r="F61" s="48" t="s">
        <v>69</v>
      </c>
      <c r="G61" s="48" t="s">
        <v>78</v>
      </c>
      <c r="H61" s="48" t="s">
        <v>15</v>
      </c>
      <c r="I61" s="49">
        <v>45196</v>
      </c>
      <c r="J61" s="50">
        <v>1.79</v>
      </c>
      <c r="K61" s="50">
        <v>0.09</v>
      </c>
      <c r="L61" s="50">
        <v>1.88</v>
      </c>
      <c r="M61" s="48" t="s">
        <v>339</v>
      </c>
      <c r="N61" s="15" t="s">
        <v>75</v>
      </c>
      <c r="O61" s="49"/>
      <c r="P61" s="54"/>
    </row>
    <row r="62" spans="1:16" s="17" customFormat="1" ht="108" customHeight="1" x14ac:dyDescent="0.25">
      <c r="A62" s="23" t="s">
        <v>113</v>
      </c>
      <c r="B62" s="15" t="s">
        <v>338</v>
      </c>
      <c r="C62" s="15"/>
      <c r="D62" s="15" t="s">
        <v>82</v>
      </c>
      <c r="E62" s="48" t="s">
        <v>77</v>
      </c>
      <c r="F62" s="48" t="s">
        <v>69</v>
      </c>
      <c r="G62" s="48" t="s">
        <v>78</v>
      </c>
      <c r="H62" s="48" t="s">
        <v>15</v>
      </c>
      <c r="I62" s="52">
        <v>45205</v>
      </c>
      <c r="J62" s="50">
        <v>1562.81</v>
      </c>
      <c r="K62" s="50">
        <v>78.14</v>
      </c>
      <c r="L62" s="50">
        <v>1640.95</v>
      </c>
      <c r="M62" s="48" t="s">
        <v>339</v>
      </c>
      <c r="N62" s="15" t="s">
        <v>83</v>
      </c>
      <c r="O62" s="52"/>
      <c r="P62" s="55"/>
    </row>
    <row r="63" spans="1:16" s="17" customFormat="1" ht="123.75" customHeight="1" x14ac:dyDescent="0.25">
      <c r="A63" s="23" t="s">
        <v>114</v>
      </c>
      <c r="B63" s="15" t="s">
        <v>347</v>
      </c>
      <c r="C63" s="15"/>
      <c r="D63" s="15" t="s">
        <v>84</v>
      </c>
      <c r="E63" s="48" t="s">
        <v>87</v>
      </c>
      <c r="F63" s="48" t="s">
        <v>69</v>
      </c>
      <c r="G63" s="48" t="s">
        <v>88</v>
      </c>
      <c r="H63" s="48" t="s">
        <v>15</v>
      </c>
      <c r="I63" s="49">
        <v>45196</v>
      </c>
      <c r="J63" s="50">
        <v>17626.36</v>
      </c>
      <c r="K63" s="50">
        <v>881.32</v>
      </c>
      <c r="L63" s="50">
        <v>18507.68</v>
      </c>
      <c r="M63" s="48" t="s">
        <v>339</v>
      </c>
      <c r="N63" s="15" t="s">
        <v>66</v>
      </c>
      <c r="O63" s="49"/>
      <c r="P63" s="54"/>
    </row>
    <row r="64" spans="1:16" s="17" customFormat="1" ht="118.5" customHeight="1" x14ac:dyDescent="0.25">
      <c r="A64" s="23" t="s">
        <v>115</v>
      </c>
      <c r="B64" s="15" t="s">
        <v>347</v>
      </c>
      <c r="C64" s="15"/>
      <c r="D64" s="15" t="s">
        <v>89</v>
      </c>
      <c r="E64" s="48" t="s">
        <v>87</v>
      </c>
      <c r="F64" s="48" t="s">
        <v>69</v>
      </c>
      <c r="G64" s="48" t="s">
        <v>88</v>
      </c>
      <c r="H64" s="48" t="s">
        <v>15</v>
      </c>
      <c r="I64" s="49">
        <v>45208</v>
      </c>
      <c r="J64" s="50">
        <v>9817.11</v>
      </c>
      <c r="K64" s="50">
        <v>490.85</v>
      </c>
      <c r="L64" s="50">
        <v>10307.959999999999</v>
      </c>
      <c r="M64" s="48" t="s">
        <v>339</v>
      </c>
      <c r="N64" s="15" t="s">
        <v>80</v>
      </c>
      <c r="O64" s="49"/>
      <c r="P64" s="54"/>
    </row>
    <row r="65" spans="1:16" s="17" customFormat="1" ht="105" x14ac:dyDescent="0.25">
      <c r="A65" s="23" t="s">
        <v>116</v>
      </c>
      <c r="B65" s="15" t="s">
        <v>347</v>
      </c>
      <c r="C65" s="15"/>
      <c r="D65" s="15" t="s">
        <v>90</v>
      </c>
      <c r="E65" s="48" t="s">
        <v>87</v>
      </c>
      <c r="F65" s="48" t="s">
        <v>69</v>
      </c>
      <c r="G65" s="48" t="s">
        <v>88</v>
      </c>
      <c r="H65" s="48" t="s">
        <v>15</v>
      </c>
      <c r="I65" s="49">
        <v>45210</v>
      </c>
      <c r="J65" s="50">
        <v>67.819999999999993</v>
      </c>
      <c r="K65" s="50">
        <v>3.39</v>
      </c>
      <c r="L65" s="50">
        <v>71.209999999999994</v>
      </c>
      <c r="M65" s="48" t="s">
        <v>339</v>
      </c>
      <c r="N65" s="15" t="s">
        <v>73</v>
      </c>
      <c r="O65" s="49"/>
      <c r="P65" s="54"/>
    </row>
    <row r="66" spans="1:16" s="17" customFormat="1" ht="111" customHeight="1" x14ac:dyDescent="0.25">
      <c r="A66" s="23" t="s">
        <v>121</v>
      </c>
      <c r="B66" s="15" t="s">
        <v>347</v>
      </c>
      <c r="C66" s="15"/>
      <c r="D66" s="15" t="s">
        <v>91</v>
      </c>
      <c r="E66" s="48" t="s">
        <v>87</v>
      </c>
      <c r="F66" s="48" t="s">
        <v>69</v>
      </c>
      <c r="G66" s="48" t="s">
        <v>88</v>
      </c>
      <c r="H66" s="48" t="s">
        <v>15</v>
      </c>
      <c r="I66" s="49">
        <v>45196</v>
      </c>
      <c r="J66" s="50">
        <v>7.28</v>
      </c>
      <c r="K66" s="50">
        <v>0.36</v>
      </c>
      <c r="L66" s="50">
        <v>7.64</v>
      </c>
      <c r="M66" s="48" t="s">
        <v>339</v>
      </c>
      <c r="N66" s="15" t="s">
        <v>75</v>
      </c>
      <c r="O66" s="49"/>
      <c r="P66" s="54"/>
    </row>
    <row r="67" spans="1:16" s="17" customFormat="1" ht="124.5" customHeight="1" x14ac:dyDescent="0.25">
      <c r="A67" s="23" t="s">
        <v>122</v>
      </c>
      <c r="B67" s="15" t="s">
        <v>342</v>
      </c>
      <c r="C67" s="15"/>
      <c r="D67" s="15" t="s">
        <v>96</v>
      </c>
      <c r="E67" s="48" t="s">
        <v>97</v>
      </c>
      <c r="F67" s="48" t="s">
        <v>69</v>
      </c>
      <c r="G67" s="48" t="s">
        <v>98</v>
      </c>
      <c r="H67" s="48" t="s">
        <v>15</v>
      </c>
      <c r="I67" s="49" t="s">
        <v>343</v>
      </c>
      <c r="J67" s="50">
        <v>6370.69</v>
      </c>
      <c r="K67" s="50">
        <v>318.52</v>
      </c>
      <c r="L67" s="50">
        <v>6689.23</v>
      </c>
      <c r="M67" s="48" t="s">
        <v>339</v>
      </c>
      <c r="N67" s="15" t="s">
        <v>99</v>
      </c>
      <c r="O67" s="49"/>
      <c r="P67" s="54"/>
    </row>
    <row r="68" spans="1:16" s="17" customFormat="1" ht="120" customHeight="1" x14ac:dyDescent="0.25">
      <c r="A68" s="23" t="s">
        <v>123</v>
      </c>
      <c r="B68" s="15" t="s">
        <v>342</v>
      </c>
      <c r="C68" s="15"/>
      <c r="D68" s="15" t="s">
        <v>100</v>
      </c>
      <c r="E68" s="48" t="s">
        <v>97</v>
      </c>
      <c r="F68" s="48" t="s">
        <v>69</v>
      </c>
      <c r="G68" s="48" t="s">
        <v>98</v>
      </c>
      <c r="H68" s="48" t="s">
        <v>15</v>
      </c>
      <c r="I68" s="49">
        <v>45196</v>
      </c>
      <c r="J68" s="50">
        <v>20734.37</v>
      </c>
      <c r="K68" s="50">
        <v>1036.72</v>
      </c>
      <c r="L68" s="50">
        <v>21771.09</v>
      </c>
      <c r="M68" s="48" t="s">
        <v>339</v>
      </c>
      <c r="N68" s="15" t="s">
        <v>66</v>
      </c>
      <c r="O68" s="49"/>
      <c r="P68" s="54"/>
    </row>
    <row r="69" spans="1:16" s="17" customFormat="1" ht="126.75" customHeight="1" x14ac:dyDescent="0.25">
      <c r="A69" s="23" t="s">
        <v>124</v>
      </c>
      <c r="B69" s="15" t="s">
        <v>342</v>
      </c>
      <c r="C69" s="15"/>
      <c r="D69" s="15" t="s">
        <v>101</v>
      </c>
      <c r="E69" s="48" t="s">
        <v>97</v>
      </c>
      <c r="F69" s="48" t="s">
        <v>69</v>
      </c>
      <c r="G69" s="48" t="s">
        <v>98</v>
      </c>
      <c r="H69" s="48" t="s">
        <v>15</v>
      </c>
      <c r="I69" s="49">
        <v>45208</v>
      </c>
      <c r="J69" s="50">
        <v>263.45</v>
      </c>
      <c r="K69" s="50">
        <v>13.17</v>
      </c>
      <c r="L69" s="50">
        <v>276.62</v>
      </c>
      <c r="M69" s="48" t="s">
        <v>339</v>
      </c>
      <c r="N69" s="15" t="s">
        <v>80</v>
      </c>
      <c r="O69" s="49"/>
      <c r="P69" s="56"/>
    </row>
    <row r="70" spans="1:16" s="17" customFormat="1" ht="101.25" customHeight="1" x14ac:dyDescent="0.25">
      <c r="A70" s="23" t="s">
        <v>86</v>
      </c>
      <c r="B70" s="15" t="s">
        <v>353</v>
      </c>
      <c r="C70" s="15"/>
      <c r="D70" s="15" t="s">
        <v>102</v>
      </c>
      <c r="E70" s="48" t="s">
        <v>97</v>
      </c>
      <c r="F70" s="48" t="s">
        <v>69</v>
      </c>
      <c r="G70" s="48" t="s">
        <v>98</v>
      </c>
      <c r="H70" s="48" t="s">
        <v>15</v>
      </c>
      <c r="I70" s="49">
        <v>45210</v>
      </c>
      <c r="J70" s="50">
        <v>1018.29</v>
      </c>
      <c r="K70" s="50">
        <v>50.91</v>
      </c>
      <c r="L70" s="50">
        <v>1069.2</v>
      </c>
      <c r="M70" s="48" t="s">
        <v>339</v>
      </c>
      <c r="N70" s="15" t="s">
        <v>73</v>
      </c>
      <c r="O70" s="49"/>
      <c r="P70" s="54"/>
    </row>
    <row r="71" spans="1:16" s="17" customFormat="1" ht="123.75" customHeight="1" x14ac:dyDescent="0.25">
      <c r="A71" s="23" t="s">
        <v>125</v>
      </c>
      <c r="B71" s="15" t="s">
        <v>342</v>
      </c>
      <c r="C71" s="15"/>
      <c r="D71" s="15" t="s">
        <v>103</v>
      </c>
      <c r="E71" s="48" t="s">
        <v>97</v>
      </c>
      <c r="F71" s="48" t="s">
        <v>69</v>
      </c>
      <c r="G71" s="48" t="s">
        <v>98</v>
      </c>
      <c r="H71" s="48" t="s">
        <v>15</v>
      </c>
      <c r="I71" s="49">
        <v>45196</v>
      </c>
      <c r="J71" s="50">
        <v>373.9</v>
      </c>
      <c r="K71" s="50">
        <v>18.690000000000001</v>
      </c>
      <c r="L71" s="50">
        <v>392.59</v>
      </c>
      <c r="M71" s="48" t="s">
        <v>339</v>
      </c>
      <c r="N71" s="15" t="s">
        <v>75</v>
      </c>
      <c r="O71" s="49"/>
      <c r="P71" s="54"/>
    </row>
    <row r="72" spans="1:16" s="17" customFormat="1" ht="84.75" customHeight="1" x14ac:dyDescent="0.25">
      <c r="A72" s="23" t="s">
        <v>126</v>
      </c>
      <c r="B72" s="15" t="s">
        <v>357</v>
      </c>
      <c r="C72" s="15"/>
      <c r="D72" s="15" t="s">
        <v>104</v>
      </c>
      <c r="E72" s="48" t="s">
        <v>117</v>
      </c>
      <c r="F72" s="48" t="s">
        <v>69</v>
      </c>
      <c r="G72" s="48" t="s">
        <v>105</v>
      </c>
      <c r="H72" s="48" t="s">
        <v>15</v>
      </c>
      <c r="I72" s="49">
        <v>45196</v>
      </c>
      <c r="J72" s="50">
        <v>514.29999999999995</v>
      </c>
      <c r="K72" s="50">
        <v>25.71</v>
      </c>
      <c r="L72" s="50">
        <v>540.01</v>
      </c>
      <c r="M72" s="48" t="s">
        <v>339</v>
      </c>
      <c r="N72" s="15" t="s">
        <v>75</v>
      </c>
      <c r="O72" s="49"/>
      <c r="P72" s="54"/>
    </row>
    <row r="73" spans="1:16" s="17" customFormat="1" ht="105" x14ac:dyDescent="0.25">
      <c r="A73" s="23" t="s">
        <v>127</v>
      </c>
      <c r="B73" s="15" t="s">
        <v>344</v>
      </c>
      <c r="C73" s="15"/>
      <c r="D73" s="15" t="s">
        <v>118</v>
      </c>
      <c r="E73" s="48" t="s">
        <v>119</v>
      </c>
      <c r="F73" s="48" t="s">
        <v>69</v>
      </c>
      <c r="G73" s="48" t="s">
        <v>120</v>
      </c>
      <c r="H73" s="48" t="s">
        <v>15</v>
      </c>
      <c r="I73" s="49" t="s">
        <v>343</v>
      </c>
      <c r="J73" s="50">
        <v>1327.23</v>
      </c>
      <c r="K73" s="50">
        <v>66.36</v>
      </c>
      <c r="L73" s="50">
        <v>1393.59</v>
      </c>
      <c r="M73" s="48" t="s">
        <v>339</v>
      </c>
      <c r="N73" s="15" t="s">
        <v>99</v>
      </c>
      <c r="O73" s="49"/>
      <c r="P73" s="54"/>
    </row>
    <row r="74" spans="1:16" s="17" customFormat="1" ht="114.75" customHeight="1" x14ac:dyDescent="0.25">
      <c r="A74" s="23" t="s">
        <v>128</v>
      </c>
      <c r="B74" s="15" t="s">
        <v>344</v>
      </c>
      <c r="C74" s="15"/>
      <c r="D74" s="15" t="s">
        <v>135</v>
      </c>
      <c r="E74" s="48" t="s">
        <v>119</v>
      </c>
      <c r="F74" s="48" t="s">
        <v>69</v>
      </c>
      <c r="G74" s="48" t="s">
        <v>120</v>
      </c>
      <c r="H74" s="48" t="s">
        <v>15</v>
      </c>
      <c r="I74" s="49">
        <v>45196</v>
      </c>
      <c r="J74" s="50">
        <v>10091.58</v>
      </c>
      <c r="K74" s="50">
        <v>504.58</v>
      </c>
      <c r="L74" s="50">
        <v>10596.16</v>
      </c>
      <c r="M74" s="48" t="s">
        <v>339</v>
      </c>
      <c r="N74" s="15" t="s">
        <v>66</v>
      </c>
      <c r="O74" s="49"/>
      <c r="P74" s="54"/>
    </row>
    <row r="75" spans="1:16" s="17" customFormat="1" ht="127.5" customHeight="1" x14ac:dyDescent="0.25">
      <c r="A75" s="23" t="s">
        <v>129</v>
      </c>
      <c r="B75" s="15" t="s">
        <v>340</v>
      </c>
      <c r="C75" s="15"/>
      <c r="D75" s="15" t="s">
        <v>136</v>
      </c>
      <c r="E75" s="48" t="s">
        <v>119</v>
      </c>
      <c r="F75" s="48" t="s">
        <v>69</v>
      </c>
      <c r="G75" s="48" t="s">
        <v>120</v>
      </c>
      <c r="H75" s="48" t="s">
        <v>15</v>
      </c>
      <c r="I75" s="49">
        <v>45208</v>
      </c>
      <c r="J75" s="50">
        <v>13502.41</v>
      </c>
      <c r="K75" s="50">
        <v>675.12</v>
      </c>
      <c r="L75" s="50">
        <v>14177.53</v>
      </c>
      <c r="M75" s="48" t="s">
        <v>339</v>
      </c>
      <c r="N75" s="15" t="s">
        <v>80</v>
      </c>
      <c r="O75" s="49"/>
      <c r="P75" s="54"/>
    </row>
    <row r="76" spans="1:16" s="17" customFormat="1" ht="105" x14ac:dyDescent="0.25">
      <c r="A76" s="23" t="s">
        <v>130</v>
      </c>
      <c r="B76" s="15" t="s">
        <v>340</v>
      </c>
      <c r="C76" s="15"/>
      <c r="D76" s="15" t="s">
        <v>137</v>
      </c>
      <c r="E76" s="48" t="s">
        <v>119</v>
      </c>
      <c r="F76" s="48" t="s">
        <v>69</v>
      </c>
      <c r="G76" s="48" t="s">
        <v>120</v>
      </c>
      <c r="H76" s="48" t="s">
        <v>15</v>
      </c>
      <c r="I76" s="49">
        <v>45210</v>
      </c>
      <c r="J76" s="50">
        <v>4030.24</v>
      </c>
      <c r="K76" s="50">
        <v>201.51</v>
      </c>
      <c r="L76" s="50">
        <v>4231.75</v>
      </c>
      <c r="M76" s="48" t="s">
        <v>339</v>
      </c>
      <c r="N76" s="15" t="s">
        <v>73</v>
      </c>
      <c r="O76" s="49"/>
      <c r="P76" s="54"/>
    </row>
    <row r="77" spans="1:16" s="17" customFormat="1" ht="143.25" customHeight="1" x14ac:dyDescent="0.25">
      <c r="A77" s="23" t="s">
        <v>131</v>
      </c>
      <c r="B77" s="15" t="s">
        <v>358</v>
      </c>
      <c r="C77" s="15"/>
      <c r="D77" s="15" t="s">
        <v>138</v>
      </c>
      <c r="E77" s="48" t="s">
        <v>119</v>
      </c>
      <c r="F77" s="48" t="s">
        <v>69</v>
      </c>
      <c r="G77" s="48" t="s">
        <v>120</v>
      </c>
      <c r="H77" s="48" t="s">
        <v>15</v>
      </c>
      <c r="I77" s="49">
        <v>45196</v>
      </c>
      <c r="J77" s="50">
        <v>34.76</v>
      </c>
      <c r="K77" s="50">
        <v>1.74</v>
      </c>
      <c r="L77" s="50">
        <v>36.5</v>
      </c>
      <c r="M77" s="48" t="s">
        <v>339</v>
      </c>
      <c r="N77" s="15" t="s">
        <v>75</v>
      </c>
      <c r="O77" s="49"/>
      <c r="P77" s="56"/>
    </row>
    <row r="78" spans="1:16" s="17" customFormat="1" ht="124.5" customHeight="1" x14ac:dyDescent="0.25">
      <c r="A78" s="23" t="s">
        <v>132</v>
      </c>
      <c r="B78" s="15" t="s">
        <v>340</v>
      </c>
      <c r="C78" s="15"/>
      <c r="D78" s="15" t="s">
        <v>139</v>
      </c>
      <c r="E78" s="48" t="s">
        <v>119</v>
      </c>
      <c r="F78" s="48" t="s">
        <v>69</v>
      </c>
      <c r="G78" s="48" t="s">
        <v>120</v>
      </c>
      <c r="H78" s="48" t="s">
        <v>15</v>
      </c>
      <c r="I78" s="49" t="s">
        <v>341</v>
      </c>
      <c r="J78" s="50">
        <v>1495.79</v>
      </c>
      <c r="K78" s="50">
        <v>74.790000000000006</v>
      </c>
      <c r="L78" s="50">
        <v>1570.58</v>
      </c>
      <c r="M78" s="48" t="s">
        <v>339</v>
      </c>
      <c r="N78" s="15" t="s">
        <v>83</v>
      </c>
      <c r="O78" s="49"/>
      <c r="P78" s="56"/>
    </row>
    <row r="79" spans="1:16" s="17" customFormat="1" ht="132" customHeight="1" x14ac:dyDescent="0.25">
      <c r="A79" s="23" t="s">
        <v>133</v>
      </c>
      <c r="B79" s="15" t="s">
        <v>348</v>
      </c>
      <c r="C79" s="15"/>
      <c r="D79" s="15" t="s">
        <v>142</v>
      </c>
      <c r="E79" s="48" t="s">
        <v>140</v>
      </c>
      <c r="F79" s="48" t="s">
        <v>69</v>
      </c>
      <c r="G79" s="48" t="s">
        <v>141</v>
      </c>
      <c r="H79" s="48" t="s">
        <v>15</v>
      </c>
      <c r="I79" s="49">
        <v>45196</v>
      </c>
      <c r="J79" s="50">
        <v>53</v>
      </c>
      <c r="K79" s="50">
        <v>2.65</v>
      </c>
      <c r="L79" s="50">
        <v>55.65</v>
      </c>
      <c r="M79" s="48" t="s">
        <v>339</v>
      </c>
      <c r="N79" s="15" t="s">
        <v>66</v>
      </c>
      <c r="O79" s="49"/>
      <c r="P79" s="56"/>
    </row>
    <row r="80" spans="1:16" s="17" customFormat="1" ht="146.25" customHeight="1" x14ac:dyDescent="0.25">
      <c r="A80" s="23" t="s">
        <v>134</v>
      </c>
      <c r="B80" s="15" t="s">
        <v>361</v>
      </c>
      <c r="C80" s="15"/>
      <c r="D80" s="15" t="s">
        <v>143</v>
      </c>
      <c r="E80" s="48" t="s">
        <v>140</v>
      </c>
      <c r="F80" s="48" t="s">
        <v>69</v>
      </c>
      <c r="G80" s="48" t="s">
        <v>141</v>
      </c>
      <c r="H80" s="48" t="s">
        <v>15</v>
      </c>
      <c r="I80" s="49">
        <v>45208</v>
      </c>
      <c r="J80" s="50">
        <v>191.24</v>
      </c>
      <c r="K80" s="50">
        <v>9.56</v>
      </c>
      <c r="L80" s="50">
        <v>200.8</v>
      </c>
      <c r="M80" s="48" t="s">
        <v>339</v>
      </c>
      <c r="N80" s="15" t="s">
        <v>80</v>
      </c>
      <c r="O80" s="49"/>
      <c r="P80" s="56"/>
    </row>
    <row r="81" spans="1:321" s="17" customFormat="1" ht="124.5" customHeight="1" x14ac:dyDescent="0.25">
      <c r="A81" s="23" t="s">
        <v>153</v>
      </c>
      <c r="B81" s="15" t="s">
        <v>348</v>
      </c>
      <c r="C81" s="15"/>
      <c r="D81" s="15" t="s">
        <v>144</v>
      </c>
      <c r="E81" s="48" t="s">
        <v>140</v>
      </c>
      <c r="F81" s="48" t="s">
        <v>69</v>
      </c>
      <c r="G81" s="48" t="s">
        <v>141</v>
      </c>
      <c r="H81" s="48" t="s">
        <v>15</v>
      </c>
      <c r="I81" s="49">
        <v>45210</v>
      </c>
      <c r="J81" s="50">
        <v>114.01</v>
      </c>
      <c r="K81" s="50">
        <v>5.7</v>
      </c>
      <c r="L81" s="50">
        <v>119.71</v>
      </c>
      <c r="M81" s="48" t="s">
        <v>339</v>
      </c>
      <c r="N81" s="15" t="s">
        <v>73</v>
      </c>
      <c r="O81" s="49"/>
      <c r="P81" s="56"/>
    </row>
    <row r="82" spans="1:321" s="17" customFormat="1" ht="138.75" customHeight="1" x14ac:dyDescent="0.25">
      <c r="A82" s="23" t="s">
        <v>154</v>
      </c>
      <c r="B82" s="15" t="s">
        <v>348</v>
      </c>
      <c r="C82" s="15"/>
      <c r="D82" s="15" t="s">
        <v>145</v>
      </c>
      <c r="E82" s="48" t="s">
        <v>140</v>
      </c>
      <c r="F82" s="48" t="s">
        <v>69</v>
      </c>
      <c r="G82" s="48" t="s">
        <v>141</v>
      </c>
      <c r="H82" s="48" t="s">
        <v>15</v>
      </c>
      <c r="I82" s="49">
        <v>45196</v>
      </c>
      <c r="J82" s="50">
        <v>0.74</v>
      </c>
      <c r="K82" s="50">
        <v>0.04</v>
      </c>
      <c r="L82" s="50">
        <v>0.78</v>
      </c>
      <c r="M82" s="48" t="s">
        <v>339</v>
      </c>
      <c r="N82" s="15" t="s">
        <v>75</v>
      </c>
      <c r="O82" s="49"/>
      <c r="P82" s="56"/>
    </row>
    <row r="83" spans="1:321" s="17" customFormat="1" ht="144" customHeight="1" x14ac:dyDescent="0.25">
      <c r="A83" s="23" t="s">
        <v>155</v>
      </c>
      <c r="B83" s="15" t="s">
        <v>349</v>
      </c>
      <c r="C83" s="15"/>
      <c r="D83" s="15" t="s">
        <v>146</v>
      </c>
      <c r="E83" s="48" t="s">
        <v>147</v>
      </c>
      <c r="F83" s="48" t="s">
        <v>69</v>
      </c>
      <c r="G83" s="48" t="s">
        <v>148</v>
      </c>
      <c r="H83" s="48" t="s">
        <v>15</v>
      </c>
      <c r="I83" s="49">
        <v>45196</v>
      </c>
      <c r="J83" s="50">
        <v>775.78</v>
      </c>
      <c r="K83" s="50">
        <v>38.79</v>
      </c>
      <c r="L83" s="50">
        <v>814.57</v>
      </c>
      <c r="M83" s="48" t="s">
        <v>339</v>
      </c>
      <c r="N83" s="15" t="s">
        <v>66</v>
      </c>
      <c r="O83" s="49"/>
      <c r="P83" s="56"/>
    </row>
    <row r="84" spans="1:321" s="17" customFormat="1" ht="132.75" customHeight="1" x14ac:dyDescent="0.25">
      <c r="A84" s="23" t="s">
        <v>156</v>
      </c>
      <c r="B84" s="15" t="s">
        <v>349</v>
      </c>
      <c r="C84" s="15"/>
      <c r="D84" s="15" t="s">
        <v>149</v>
      </c>
      <c r="E84" s="48" t="s">
        <v>147</v>
      </c>
      <c r="F84" s="48" t="s">
        <v>69</v>
      </c>
      <c r="G84" s="48" t="s">
        <v>148</v>
      </c>
      <c r="H84" s="48" t="s">
        <v>15</v>
      </c>
      <c r="I84" s="49">
        <v>45208</v>
      </c>
      <c r="J84" s="50">
        <v>28</v>
      </c>
      <c r="K84" s="50">
        <v>1.4</v>
      </c>
      <c r="L84" s="50">
        <v>29.4</v>
      </c>
      <c r="M84" s="48" t="s">
        <v>339</v>
      </c>
      <c r="N84" s="15" t="s">
        <v>80</v>
      </c>
      <c r="O84" s="49"/>
      <c r="P84" s="56"/>
    </row>
    <row r="85" spans="1:321" s="17" customFormat="1" ht="105" x14ac:dyDescent="0.25">
      <c r="A85" s="23" t="s">
        <v>157</v>
      </c>
      <c r="B85" s="15" t="s">
        <v>349</v>
      </c>
      <c r="C85" s="15"/>
      <c r="D85" s="15" t="s">
        <v>150</v>
      </c>
      <c r="E85" s="48" t="s">
        <v>147</v>
      </c>
      <c r="F85" s="48" t="s">
        <v>69</v>
      </c>
      <c r="G85" s="48" t="s">
        <v>148</v>
      </c>
      <c r="H85" s="48" t="s">
        <v>15</v>
      </c>
      <c r="I85" s="49">
        <v>45210</v>
      </c>
      <c r="J85" s="50">
        <v>32.17</v>
      </c>
      <c r="K85" s="50">
        <v>1.61</v>
      </c>
      <c r="L85" s="50">
        <v>33.78</v>
      </c>
      <c r="M85" s="48" t="s">
        <v>339</v>
      </c>
      <c r="N85" s="15" t="s">
        <v>73</v>
      </c>
      <c r="O85" s="49"/>
      <c r="P85" s="56"/>
    </row>
    <row r="86" spans="1:321" s="17" customFormat="1" ht="127.5" customHeight="1" x14ac:dyDescent="0.25">
      <c r="A86" s="23" t="s">
        <v>158</v>
      </c>
      <c r="B86" s="15" t="s">
        <v>359</v>
      </c>
      <c r="C86" s="15"/>
      <c r="D86" s="15" t="s">
        <v>151</v>
      </c>
      <c r="E86" s="48" t="s">
        <v>147</v>
      </c>
      <c r="F86" s="48" t="s">
        <v>69</v>
      </c>
      <c r="G86" s="48" t="s">
        <v>148</v>
      </c>
      <c r="H86" s="48" t="s">
        <v>15</v>
      </c>
      <c r="I86" s="49">
        <v>45196</v>
      </c>
      <c r="J86" s="50">
        <v>1364.28</v>
      </c>
      <c r="K86" s="50">
        <v>68.209999999999994</v>
      </c>
      <c r="L86" s="50">
        <v>1432.49</v>
      </c>
      <c r="M86" s="48" t="s">
        <v>339</v>
      </c>
      <c r="N86" s="15" t="s">
        <v>75</v>
      </c>
      <c r="O86" s="49"/>
      <c r="P86" s="56"/>
    </row>
    <row r="87" spans="1:321" s="17" customFormat="1" ht="117" customHeight="1" x14ac:dyDescent="0.25">
      <c r="A87" s="23" t="s">
        <v>159</v>
      </c>
      <c r="B87" s="15" t="s">
        <v>349</v>
      </c>
      <c r="C87" s="15"/>
      <c r="D87" s="15" t="s">
        <v>152</v>
      </c>
      <c r="E87" s="48" t="s">
        <v>147</v>
      </c>
      <c r="F87" s="48" t="s">
        <v>69</v>
      </c>
      <c r="G87" s="48" t="s">
        <v>148</v>
      </c>
      <c r="H87" s="48" t="s">
        <v>15</v>
      </c>
      <c r="I87" s="49">
        <v>45205</v>
      </c>
      <c r="J87" s="50">
        <v>1282.0999999999999</v>
      </c>
      <c r="K87" s="50">
        <v>64.099999999999994</v>
      </c>
      <c r="L87" s="50">
        <v>1346.2</v>
      </c>
      <c r="M87" s="48" t="s">
        <v>339</v>
      </c>
      <c r="N87" s="15" t="s">
        <v>83</v>
      </c>
      <c r="O87" s="49"/>
      <c r="P87" s="56"/>
    </row>
    <row r="88" spans="1:321" s="17" customFormat="1" ht="105" x14ac:dyDescent="0.25">
      <c r="A88" s="23" t="s">
        <v>174</v>
      </c>
      <c r="B88" s="15" t="s">
        <v>345</v>
      </c>
      <c r="C88" s="15"/>
      <c r="D88" s="15" t="s">
        <v>162</v>
      </c>
      <c r="E88" s="48" t="s">
        <v>160</v>
      </c>
      <c r="F88" s="48" t="s">
        <v>69</v>
      </c>
      <c r="G88" s="48" t="s">
        <v>161</v>
      </c>
      <c r="H88" s="48" t="s">
        <v>15</v>
      </c>
      <c r="I88" s="49" t="s">
        <v>343</v>
      </c>
      <c r="J88" s="50">
        <v>408.12</v>
      </c>
      <c r="K88" s="50">
        <v>20.41</v>
      </c>
      <c r="L88" s="50">
        <v>428.53</v>
      </c>
      <c r="M88" s="48" t="s">
        <v>339</v>
      </c>
      <c r="N88" s="15" t="s">
        <v>99</v>
      </c>
      <c r="O88" s="49"/>
      <c r="P88" s="56"/>
    </row>
    <row r="89" spans="1:321" s="15" customFormat="1" ht="124.5" customHeight="1" x14ac:dyDescent="0.25">
      <c r="A89" s="23" t="s">
        <v>175</v>
      </c>
      <c r="B89" s="15" t="s">
        <v>350</v>
      </c>
      <c r="D89" s="15" t="s">
        <v>163</v>
      </c>
      <c r="E89" s="48" t="s">
        <v>160</v>
      </c>
      <c r="F89" s="48" t="s">
        <v>69</v>
      </c>
      <c r="G89" s="48" t="s">
        <v>161</v>
      </c>
      <c r="H89" s="48" t="s">
        <v>15</v>
      </c>
      <c r="I89" s="49">
        <v>45196</v>
      </c>
      <c r="J89" s="50">
        <v>153.82</v>
      </c>
      <c r="K89" s="50">
        <v>7.69</v>
      </c>
      <c r="L89" s="50">
        <v>161.51</v>
      </c>
      <c r="M89" s="48" t="s">
        <v>339</v>
      </c>
      <c r="N89" s="15" t="s">
        <v>66</v>
      </c>
      <c r="O89" s="49"/>
      <c r="P89" s="56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  <c r="IH89" s="17"/>
      <c r="II89" s="17"/>
      <c r="IJ89" s="17"/>
      <c r="IK89" s="17"/>
      <c r="IL89" s="17"/>
      <c r="IM89" s="17"/>
      <c r="IN89" s="17"/>
      <c r="IO89" s="17"/>
      <c r="IP89" s="17"/>
      <c r="IQ89" s="17"/>
      <c r="IR89" s="17"/>
      <c r="IS89" s="17"/>
      <c r="IT89" s="17"/>
      <c r="IU89" s="17"/>
      <c r="IV89" s="17"/>
      <c r="IW89" s="17"/>
      <c r="IX89" s="17"/>
      <c r="IY89" s="17"/>
      <c r="IZ89" s="17"/>
      <c r="JA89" s="17"/>
      <c r="JB89" s="17"/>
      <c r="JC89" s="17"/>
      <c r="JD89" s="17"/>
      <c r="JE89" s="17"/>
      <c r="JF89" s="17"/>
      <c r="JG89" s="17"/>
      <c r="JH89" s="17"/>
      <c r="JI89" s="17"/>
      <c r="JJ89" s="17"/>
      <c r="JK89" s="17"/>
      <c r="JL89" s="17"/>
      <c r="JM89" s="17"/>
      <c r="JN89" s="17"/>
      <c r="JO89" s="17"/>
      <c r="JP89" s="17"/>
      <c r="JQ89" s="17"/>
      <c r="JR89" s="17"/>
      <c r="JS89" s="17"/>
      <c r="JT89" s="17"/>
      <c r="JU89" s="17"/>
      <c r="JV89" s="17"/>
      <c r="JW89" s="17"/>
      <c r="JX89" s="17"/>
      <c r="JY89" s="17"/>
      <c r="JZ89" s="17"/>
      <c r="KA89" s="17"/>
      <c r="KB89" s="17"/>
      <c r="KC89" s="17"/>
      <c r="KD89" s="17"/>
      <c r="KE89" s="17"/>
      <c r="KF89" s="17"/>
      <c r="KG89" s="17"/>
      <c r="KH89" s="17"/>
      <c r="KI89" s="17"/>
      <c r="KJ89" s="17"/>
      <c r="KK89" s="17"/>
      <c r="KL89" s="17"/>
      <c r="KM89" s="17"/>
      <c r="KN89" s="17"/>
      <c r="KO89" s="17"/>
      <c r="KP89" s="17"/>
      <c r="KQ89" s="17"/>
      <c r="KR89" s="17"/>
      <c r="KS89" s="17"/>
      <c r="KT89" s="17"/>
      <c r="KU89" s="17"/>
      <c r="KV89" s="17"/>
      <c r="KW89" s="17"/>
      <c r="KX89" s="17"/>
      <c r="KY89" s="17"/>
      <c r="KZ89" s="17"/>
      <c r="LA89" s="17"/>
      <c r="LB89" s="17"/>
      <c r="LC89" s="17"/>
      <c r="LD89" s="17"/>
      <c r="LE89" s="17"/>
      <c r="LF89" s="17"/>
      <c r="LG89" s="17"/>
      <c r="LH89" s="17"/>
      <c r="LI89" s="17"/>
    </row>
    <row r="90" spans="1:321" s="57" customFormat="1" ht="127.5" customHeight="1" x14ac:dyDescent="0.25">
      <c r="A90" s="23" t="s">
        <v>176</v>
      </c>
      <c r="B90" s="15" t="s">
        <v>350</v>
      </c>
      <c r="C90" s="15"/>
      <c r="D90" s="15" t="s">
        <v>164</v>
      </c>
      <c r="E90" s="48" t="s">
        <v>160</v>
      </c>
      <c r="F90" s="48" t="s">
        <v>69</v>
      </c>
      <c r="G90" s="48" t="s">
        <v>161</v>
      </c>
      <c r="H90" s="48" t="s">
        <v>15</v>
      </c>
      <c r="I90" s="49">
        <v>45208</v>
      </c>
      <c r="J90" s="50">
        <v>128.80000000000001</v>
      </c>
      <c r="K90" s="50">
        <v>6.44</v>
      </c>
      <c r="L90" s="50">
        <v>135.24</v>
      </c>
      <c r="M90" s="48" t="s">
        <v>339</v>
      </c>
      <c r="N90" s="15" t="s">
        <v>80</v>
      </c>
      <c r="O90" s="49"/>
      <c r="P90" s="56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  <c r="IG90" s="17"/>
      <c r="IH90" s="17"/>
      <c r="II90" s="17"/>
      <c r="IJ90" s="17"/>
      <c r="IK90" s="17"/>
      <c r="IL90" s="17"/>
      <c r="IM90" s="17"/>
      <c r="IN90" s="17"/>
      <c r="IO90" s="17"/>
      <c r="IP90" s="17"/>
      <c r="IQ90" s="17"/>
      <c r="IR90" s="17"/>
      <c r="IS90" s="17"/>
      <c r="IT90" s="17"/>
      <c r="IU90" s="17"/>
      <c r="IV90" s="17"/>
      <c r="IW90" s="17"/>
      <c r="IX90" s="17"/>
      <c r="IY90" s="17"/>
      <c r="IZ90" s="17"/>
      <c r="JA90" s="17"/>
      <c r="JB90" s="17"/>
      <c r="JC90" s="17"/>
      <c r="JD90" s="17"/>
      <c r="JE90" s="17"/>
      <c r="JF90" s="17"/>
      <c r="JG90" s="17"/>
      <c r="JH90" s="17"/>
      <c r="JI90" s="17"/>
      <c r="JJ90" s="17"/>
      <c r="JK90" s="17"/>
      <c r="JL90" s="17"/>
      <c r="JM90" s="17"/>
      <c r="JN90" s="17"/>
      <c r="JO90" s="17"/>
      <c r="JP90" s="17"/>
      <c r="JQ90" s="17"/>
      <c r="JR90" s="17"/>
      <c r="JS90" s="17"/>
      <c r="JT90" s="17"/>
      <c r="JU90" s="17"/>
      <c r="JV90" s="17"/>
      <c r="JW90" s="17"/>
      <c r="JX90" s="17"/>
      <c r="JY90" s="17"/>
      <c r="JZ90" s="17"/>
      <c r="KA90" s="17"/>
      <c r="KB90" s="17"/>
      <c r="KC90" s="17"/>
      <c r="KD90" s="17"/>
      <c r="KE90" s="17"/>
      <c r="KF90" s="17"/>
      <c r="KG90" s="17"/>
      <c r="KH90" s="17"/>
      <c r="KI90" s="17"/>
      <c r="KJ90" s="17"/>
      <c r="KK90" s="17"/>
      <c r="KL90" s="17"/>
      <c r="KM90" s="17"/>
      <c r="KN90" s="17"/>
      <c r="KO90" s="17"/>
      <c r="KP90" s="17"/>
      <c r="KQ90" s="17"/>
      <c r="KR90" s="17"/>
      <c r="KS90" s="17"/>
      <c r="KT90" s="17"/>
      <c r="KU90" s="17"/>
      <c r="KV90" s="17"/>
      <c r="KW90" s="17"/>
      <c r="KX90" s="17"/>
      <c r="KY90" s="17"/>
      <c r="KZ90" s="17"/>
      <c r="LA90" s="17"/>
      <c r="LB90" s="17"/>
      <c r="LC90" s="17"/>
      <c r="LD90" s="17"/>
      <c r="LE90" s="17"/>
      <c r="LF90" s="17"/>
      <c r="LG90" s="17"/>
      <c r="LH90" s="17"/>
      <c r="LI90" s="17"/>
    </row>
    <row r="91" spans="1:321" s="57" customFormat="1" ht="132" customHeight="1" x14ac:dyDescent="0.25">
      <c r="A91" s="23" t="s">
        <v>177</v>
      </c>
      <c r="B91" s="15" t="s">
        <v>352</v>
      </c>
      <c r="C91" s="15"/>
      <c r="D91" s="15" t="s">
        <v>165</v>
      </c>
      <c r="E91" s="48" t="s">
        <v>160</v>
      </c>
      <c r="F91" s="48" t="s">
        <v>69</v>
      </c>
      <c r="G91" s="48" t="s">
        <v>161</v>
      </c>
      <c r="H91" s="48" t="s">
        <v>15</v>
      </c>
      <c r="I91" s="49">
        <v>45210</v>
      </c>
      <c r="J91" s="50">
        <v>268.87</v>
      </c>
      <c r="K91" s="50">
        <v>13.44</v>
      </c>
      <c r="L91" s="50">
        <v>282.31</v>
      </c>
      <c r="M91" s="48" t="s">
        <v>339</v>
      </c>
      <c r="N91" s="15" t="s">
        <v>73</v>
      </c>
      <c r="O91" s="49"/>
      <c r="P91" s="56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  <c r="HV91" s="17"/>
      <c r="HW91" s="17"/>
      <c r="HX91" s="17"/>
      <c r="HY91" s="17"/>
      <c r="HZ91" s="17"/>
      <c r="IA91" s="17"/>
      <c r="IB91" s="17"/>
      <c r="IC91" s="17"/>
      <c r="ID91" s="17"/>
      <c r="IE91" s="17"/>
      <c r="IF91" s="17"/>
      <c r="IG91" s="17"/>
      <c r="IH91" s="17"/>
      <c r="II91" s="17"/>
      <c r="IJ91" s="17"/>
      <c r="IK91" s="17"/>
      <c r="IL91" s="17"/>
      <c r="IM91" s="17"/>
      <c r="IN91" s="17"/>
      <c r="IO91" s="17"/>
      <c r="IP91" s="17"/>
      <c r="IQ91" s="17"/>
      <c r="IR91" s="17"/>
      <c r="IS91" s="17"/>
      <c r="IT91" s="17"/>
      <c r="IU91" s="17"/>
      <c r="IV91" s="17"/>
      <c r="IW91" s="17"/>
      <c r="IX91" s="17"/>
      <c r="IY91" s="17"/>
      <c r="IZ91" s="17"/>
      <c r="JA91" s="17"/>
      <c r="JB91" s="17"/>
      <c r="JC91" s="17"/>
      <c r="JD91" s="17"/>
      <c r="JE91" s="17"/>
      <c r="JF91" s="17"/>
      <c r="JG91" s="17"/>
      <c r="JH91" s="17"/>
      <c r="JI91" s="17"/>
      <c r="JJ91" s="17"/>
      <c r="JK91" s="17"/>
      <c r="JL91" s="17"/>
      <c r="JM91" s="17"/>
      <c r="JN91" s="17"/>
      <c r="JO91" s="17"/>
      <c r="JP91" s="17"/>
      <c r="JQ91" s="17"/>
      <c r="JR91" s="17"/>
      <c r="JS91" s="17"/>
      <c r="JT91" s="17"/>
      <c r="JU91" s="17"/>
      <c r="JV91" s="17"/>
      <c r="JW91" s="17"/>
      <c r="JX91" s="17"/>
      <c r="JY91" s="17"/>
      <c r="JZ91" s="17"/>
      <c r="KA91" s="17"/>
      <c r="KB91" s="17"/>
      <c r="KC91" s="17"/>
      <c r="KD91" s="17"/>
      <c r="KE91" s="17"/>
      <c r="KF91" s="17"/>
      <c r="KG91" s="17"/>
      <c r="KH91" s="17"/>
      <c r="KI91" s="17"/>
      <c r="KJ91" s="17"/>
      <c r="KK91" s="17"/>
      <c r="KL91" s="17"/>
      <c r="KM91" s="17"/>
      <c r="KN91" s="17"/>
      <c r="KO91" s="17"/>
      <c r="KP91" s="17"/>
      <c r="KQ91" s="17"/>
      <c r="KR91" s="17"/>
      <c r="KS91" s="17"/>
      <c r="KT91" s="17"/>
      <c r="KU91" s="17"/>
      <c r="KV91" s="17"/>
      <c r="KW91" s="17"/>
      <c r="KX91" s="17"/>
      <c r="KY91" s="17"/>
      <c r="KZ91" s="17"/>
      <c r="LA91" s="17"/>
      <c r="LB91" s="17"/>
      <c r="LC91" s="17"/>
      <c r="LD91" s="17"/>
      <c r="LE91" s="17"/>
      <c r="LF91" s="17"/>
      <c r="LG91" s="17"/>
      <c r="LH91" s="17"/>
      <c r="LI91" s="17"/>
    </row>
    <row r="92" spans="1:321" s="57" customFormat="1" ht="105" x14ac:dyDescent="0.25">
      <c r="A92" s="23" t="s">
        <v>178</v>
      </c>
      <c r="B92" s="15" t="s">
        <v>351</v>
      </c>
      <c r="C92" s="15"/>
      <c r="D92" s="15" t="s">
        <v>167</v>
      </c>
      <c r="E92" s="48" t="s">
        <v>166</v>
      </c>
      <c r="F92" s="48" t="s">
        <v>69</v>
      </c>
      <c r="G92" s="48" t="s">
        <v>161</v>
      </c>
      <c r="H92" s="48" t="s">
        <v>15</v>
      </c>
      <c r="I92" s="49">
        <v>45196</v>
      </c>
      <c r="J92" s="50">
        <v>540.51</v>
      </c>
      <c r="K92" s="50">
        <v>27.02</v>
      </c>
      <c r="L92" s="50">
        <v>567.53</v>
      </c>
      <c r="M92" s="48" t="s">
        <v>339</v>
      </c>
      <c r="N92" s="15" t="s">
        <v>66</v>
      </c>
      <c r="O92" s="49"/>
      <c r="P92" s="56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  <c r="IH92" s="17"/>
      <c r="II92" s="17"/>
      <c r="IJ92" s="17"/>
      <c r="IK92" s="17"/>
      <c r="IL92" s="17"/>
      <c r="IM92" s="17"/>
      <c r="IN92" s="17"/>
      <c r="IO92" s="17"/>
      <c r="IP92" s="17"/>
      <c r="IQ92" s="17"/>
      <c r="IR92" s="17"/>
      <c r="IS92" s="17"/>
      <c r="IT92" s="17"/>
      <c r="IU92" s="17"/>
      <c r="IV92" s="17"/>
      <c r="IW92" s="17"/>
      <c r="IX92" s="17"/>
      <c r="IY92" s="17"/>
      <c r="IZ92" s="17"/>
      <c r="JA92" s="17"/>
      <c r="JB92" s="17"/>
      <c r="JC92" s="17"/>
      <c r="JD92" s="17"/>
      <c r="JE92" s="17"/>
      <c r="JF92" s="17"/>
      <c r="JG92" s="17"/>
      <c r="JH92" s="17"/>
      <c r="JI92" s="17"/>
      <c r="JJ92" s="17"/>
      <c r="JK92" s="17"/>
      <c r="JL92" s="17"/>
      <c r="JM92" s="17"/>
      <c r="JN92" s="17"/>
      <c r="JO92" s="17"/>
      <c r="JP92" s="17"/>
      <c r="JQ92" s="17"/>
      <c r="JR92" s="17"/>
      <c r="JS92" s="17"/>
      <c r="JT92" s="17"/>
      <c r="JU92" s="17"/>
      <c r="JV92" s="17"/>
      <c r="JW92" s="17"/>
      <c r="JX92" s="17"/>
      <c r="JY92" s="17"/>
      <c r="JZ92" s="17"/>
      <c r="KA92" s="17"/>
      <c r="KB92" s="17"/>
      <c r="KC92" s="17"/>
      <c r="KD92" s="17"/>
      <c r="KE92" s="17"/>
      <c r="KF92" s="17"/>
      <c r="KG92" s="17"/>
      <c r="KH92" s="17"/>
      <c r="KI92" s="17"/>
      <c r="KJ92" s="17"/>
      <c r="KK92" s="17"/>
      <c r="KL92" s="17"/>
      <c r="KM92" s="17"/>
      <c r="KN92" s="17"/>
      <c r="KO92" s="17"/>
      <c r="KP92" s="17"/>
      <c r="KQ92" s="17"/>
      <c r="KR92" s="17"/>
      <c r="KS92" s="17"/>
      <c r="KT92" s="17"/>
      <c r="KU92" s="17"/>
      <c r="KV92" s="17"/>
      <c r="KW92" s="17"/>
      <c r="KX92" s="17"/>
      <c r="KY92" s="17"/>
      <c r="KZ92" s="17"/>
      <c r="LA92" s="17"/>
      <c r="LB92" s="17"/>
      <c r="LC92" s="17"/>
      <c r="LD92" s="17"/>
      <c r="LE92" s="17"/>
      <c r="LF92" s="17"/>
      <c r="LG92" s="17"/>
      <c r="LH92" s="17"/>
      <c r="LI92" s="17"/>
    </row>
    <row r="93" spans="1:321" s="57" customFormat="1" ht="105" x14ac:dyDescent="0.25">
      <c r="A93" s="23" t="s">
        <v>179</v>
      </c>
      <c r="B93" s="15" t="s">
        <v>362</v>
      </c>
      <c r="C93" s="15"/>
      <c r="D93" s="15" t="s">
        <v>168</v>
      </c>
      <c r="E93" s="48" t="s">
        <v>166</v>
      </c>
      <c r="F93" s="48" t="s">
        <v>69</v>
      </c>
      <c r="G93" s="48" t="s">
        <v>161</v>
      </c>
      <c r="H93" s="48" t="s">
        <v>15</v>
      </c>
      <c r="I93" s="49">
        <v>45208</v>
      </c>
      <c r="J93" s="50">
        <v>45.27</v>
      </c>
      <c r="K93" s="50">
        <v>2.2599999999999998</v>
      </c>
      <c r="L93" s="50">
        <v>47.53</v>
      </c>
      <c r="M93" s="48" t="s">
        <v>339</v>
      </c>
      <c r="N93" s="15" t="s">
        <v>80</v>
      </c>
      <c r="O93" s="49"/>
      <c r="P93" s="56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  <c r="IG93" s="17"/>
      <c r="IH93" s="17"/>
      <c r="II93" s="17"/>
      <c r="IJ93" s="17"/>
      <c r="IK93" s="17"/>
      <c r="IL93" s="17"/>
      <c r="IM93" s="17"/>
      <c r="IN93" s="17"/>
      <c r="IO93" s="17"/>
      <c r="IP93" s="17"/>
      <c r="IQ93" s="17"/>
      <c r="IR93" s="17"/>
      <c r="IS93" s="17"/>
      <c r="IT93" s="17"/>
      <c r="IU93" s="17"/>
      <c r="IV93" s="17"/>
      <c r="IW93" s="17"/>
      <c r="IX93" s="17"/>
      <c r="IY93" s="17"/>
      <c r="IZ93" s="17"/>
      <c r="JA93" s="17"/>
      <c r="JB93" s="17"/>
      <c r="JC93" s="17"/>
      <c r="JD93" s="17"/>
      <c r="JE93" s="17"/>
      <c r="JF93" s="17"/>
      <c r="JG93" s="17"/>
      <c r="JH93" s="17"/>
      <c r="JI93" s="17"/>
      <c r="JJ93" s="17"/>
      <c r="JK93" s="17"/>
      <c r="JL93" s="17"/>
      <c r="JM93" s="17"/>
      <c r="JN93" s="17"/>
      <c r="JO93" s="17"/>
      <c r="JP93" s="17"/>
      <c r="JQ93" s="17"/>
      <c r="JR93" s="17"/>
      <c r="JS93" s="17"/>
      <c r="JT93" s="17"/>
      <c r="JU93" s="17"/>
      <c r="JV93" s="17"/>
      <c r="JW93" s="17"/>
      <c r="JX93" s="17"/>
      <c r="JY93" s="17"/>
      <c r="JZ93" s="17"/>
      <c r="KA93" s="17"/>
      <c r="KB93" s="17"/>
      <c r="KC93" s="17"/>
      <c r="KD93" s="17"/>
      <c r="KE93" s="17"/>
      <c r="KF93" s="17"/>
      <c r="KG93" s="17"/>
      <c r="KH93" s="17"/>
      <c r="KI93" s="17"/>
      <c r="KJ93" s="17"/>
      <c r="KK93" s="17"/>
      <c r="KL93" s="17"/>
      <c r="KM93" s="17"/>
      <c r="KN93" s="17"/>
      <c r="KO93" s="17"/>
      <c r="KP93" s="17"/>
      <c r="KQ93" s="17"/>
      <c r="KR93" s="17"/>
      <c r="KS93" s="17"/>
      <c r="KT93" s="17"/>
      <c r="KU93" s="17"/>
      <c r="KV93" s="17"/>
      <c r="KW93" s="17"/>
      <c r="KX93" s="17"/>
      <c r="KY93" s="17"/>
      <c r="KZ93" s="17"/>
      <c r="LA93" s="17"/>
      <c r="LB93" s="17"/>
      <c r="LC93" s="17"/>
      <c r="LD93" s="17"/>
      <c r="LE93" s="17"/>
      <c r="LF93" s="17"/>
      <c r="LG93" s="17"/>
      <c r="LH93" s="17"/>
      <c r="LI93" s="17"/>
    </row>
    <row r="94" spans="1:321" s="57" customFormat="1" ht="105" x14ac:dyDescent="0.25">
      <c r="A94" s="23" t="s">
        <v>180</v>
      </c>
      <c r="B94" s="15" t="s">
        <v>351</v>
      </c>
      <c r="C94" s="15"/>
      <c r="D94" s="15" t="s">
        <v>169</v>
      </c>
      <c r="E94" s="48" t="s">
        <v>166</v>
      </c>
      <c r="F94" s="48" t="s">
        <v>69</v>
      </c>
      <c r="G94" s="48" t="s">
        <v>161</v>
      </c>
      <c r="H94" s="48" t="s">
        <v>15</v>
      </c>
      <c r="I94" s="49" t="s">
        <v>364</v>
      </c>
      <c r="J94" s="50">
        <v>494.72</v>
      </c>
      <c r="K94" s="50">
        <v>24.74</v>
      </c>
      <c r="L94" s="50">
        <v>519.46</v>
      </c>
      <c r="M94" s="48" t="s">
        <v>339</v>
      </c>
      <c r="N94" s="15" t="s">
        <v>83</v>
      </c>
      <c r="O94" s="49"/>
      <c r="P94" s="56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  <c r="HV94" s="17"/>
      <c r="HW94" s="17"/>
      <c r="HX94" s="17"/>
      <c r="HY94" s="17"/>
      <c r="HZ94" s="17"/>
      <c r="IA94" s="17"/>
      <c r="IB94" s="17"/>
      <c r="IC94" s="17"/>
      <c r="ID94" s="17"/>
      <c r="IE94" s="17"/>
      <c r="IF94" s="17"/>
      <c r="IG94" s="17"/>
      <c r="IH94" s="17"/>
      <c r="II94" s="17"/>
      <c r="IJ94" s="17"/>
      <c r="IK94" s="17"/>
      <c r="IL94" s="17"/>
      <c r="IM94" s="17"/>
      <c r="IN94" s="17"/>
      <c r="IO94" s="17"/>
      <c r="IP94" s="17"/>
      <c r="IQ94" s="17"/>
      <c r="IR94" s="17"/>
      <c r="IS94" s="17"/>
      <c r="IT94" s="17"/>
      <c r="IU94" s="17"/>
      <c r="IV94" s="17"/>
      <c r="IW94" s="17"/>
      <c r="IX94" s="17"/>
      <c r="IY94" s="17"/>
      <c r="IZ94" s="17"/>
      <c r="JA94" s="17"/>
      <c r="JB94" s="17"/>
      <c r="JC94" s="17"/>
      <c r="JD94" s="17"/>
      <c r="JE94" s="17"/>
      <c r="JF94" s="17"/>
      <c r="JG94" s="17"/>
      <c r="JH94" s="17"/>
      <c r="JI94" s="17"/>
      <c r="JJ94" s="17"/>
      <c r="JK94" s="17"/>
      <c r="JL94" s="17"/>
      <c r="JM94" s="17"/>
      <c r="JN94" s="17"/>
      <c r="JO94" s="17"/>
      <c r="JP94" s="17"/>
      <c r="JQ94" s="17"/>
      <c r="JR94" s="17"/>
      <c r="JS94" s="17"/>
      <c r="JT94" s="17"/>
      <c r="JU94" s="17"/>
      <c r="JV94" s="17"/>
      <c r="JW94" s="17"/>
      <c r="JX94" s="17"/>
      <c r="JY94" s="17"/>
      <c r="JZ94" s="17"/>
      <c r="KA94" s="17"/>
      <c r="KB94" s="17"/>
      <c r="KC94" s="17"/>
      <c r="KD94" s="17"/>
      <c r="KE94" s="17"/>
      <c r="KF94" s="17"/>
      <c r="KG94" s="17"/>
      <c r="KH94" s="17"/>
      <c r="KI94" s="17"/>
      <c r="KJ94" s="17"/>
      <c r="KK94" s="17"/>
      <c r="KL94" s="17"/>
      <c r="KM94" s="17"/>
      <c r="KN94" s="17"/>
      <c r="KO94" s="17"/>
      <c r="KP94" s="17"/>
      <c r="KQ94" s="17"/>
      <c r="KR94" s="17"/>
      <c r="KS94" s="17"/>
      <c r="KT94" s="17"/>
      <c r="KU94" s="17"/>
      <c r="KV94" s="17"/>
      <c r="KW94" s="17"/>
      <c r="KX94" s="17"/>
      <c r="KY94" s="17"/>
      <c r="KZ94" s="17"/>
      <c r="LA94" s="17"/>
      <c r="LB94" s="17"/>
      <c r="LC94" s="17"/>
      <c r="LD94" s="17"/>
      <c r="LE94" s="17"/>
      <c r="LF94" s="17"/>
      <c r="LG94" s="17"/>
      <c r="LH94" s="17"/>
      <c r="LI94" s="17"/>
    </row>
    <row r="95" spans="1:321" s="57" customFormat="1" ht="124.5" customHeight="1" x14ac:dyDescent="0.25">
      <c r="A95" s="23" t="s">
        <v>181</v>
      </c>
      <c r="B95" s="15" t="s">
        <v>355</v>
      </c>
      <c r="C95" s="15"/>
      <c r="D95" s="15" t="s">
        <v>170</v>
      </c>
      <c r="E95" s="48" t="s">
        <v>166</v>
      </c>
      <c r="F95" s="48" t="s">
        <v>69</v>
      </c>
      <c r="G95" s="48" t="s">
        <v>161</v>
      </c>
      <c r="H95" s="48" t="s">
        <v>15</v>
      </c>
      <c r="I95" s="49">
        <v>44831</v>
      </c>
      <c r="J95" s="50">
        <v>49.43</v>
      </c>
      <c r="K95" s="50">
        <v>2.4700000000000002</v>
      </c>
      <c r="L95" s="50">
        <v>51.9</v>
      </c>
      <c r="M95" s="48" t="s">
        <v>339</v>
      </c>
      <c r="N95" s="15" t="s">
        <v>75</v>
      </c>
      <c r="O95" s="49"/>
      <c r="P95" s="56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  <c r="HR95" s="17"/>
      <c r="HS95" s="17"/>
      <c r="HT95" s="17"/>
      <c r="HU95" s="17"/>
      <c r="HV95" s="17"/>
      <c r="HW95" s="17"/>
      <c r="HX95" s="17"/>
      <c r="HY95" s="17"/>
      <c r="HZ95" s="17"/>
      <c r="IA95" s="17"/>
      <c r="IB95" s="17"/>
      <c r="IC95" s="17"/>
      <c r="ID95" s="17"/>
      <c r="IE95" s="17"/>
      <c r="IF95" s="17"/>
      <c r="IG95" s="17"/>
      <c r="IH95" s="17"/>
      <c r="II95" s="17"/>
      <c r="IJ95" s="17"/>
      <c r="IK95" s="17"/>
      <c r="IL95" s="17"/>
      <c r="IM95" s="17"/>
      <c r="IN95" s="17"/>
      <c r="IO95" s="17"/>
      <c r="IP95" s="17"/>
      <c r="IQ95" s="17"/>
      <c r="IR95" s="17"/>
      <c r="IS95" s="17"/>
      <c r="IT95" s="17"/>
      <c r="IU95" s="17"/>
      <c r="IV95" s="17"/>
      <c r="IW95" s="17"/>
      <c r="IX95" s="17"/>
      <c r="IY95" s="17"/>
      <c r="IZ95" s="17"/>
      <c r="JA95" s="17"/>
      <c r="JB95" s="17"/>
      <c r="JC95" s="17"/>
      <c r="JD95" s="17"/>
      <c r="JE95" s="17"/>
      <c r="JF95" s="17"/>
      <c r="JG95" s="17"/>
      <c r="JH95" s="17"/>
      <c r="JI95" s="17"/>
      <c r="JJ95" s="17"/>
      <c r="JK95" s="17"/>
      <c r="JL95" s="17"/>
      <c r="JM95" s="17"/>
      <c r="JN95" s="17"/>
      <c r="JO95" s="17"/>
      <c r="JP95" s="17"/>
      <c r="JQ95" s="17"/>
      <c r="JR95" s="17"/>
      <c r="JS95" s="17"/>
      <c r="JT95" s="17"/>
      <c r="JU95" s="17"/>
      <c r="JV95" s="17"/>
      <c r="JW95" s="17"/>
      <c r="JX95" s="17"/>
      <c r="JY95" s="17"/>
      <c r="JZ95" s="17"/>
      <c r="KA95" s="17"/>
      <c r="KB95" s="17"/>
      <c r="KC95" s="17"/>
      <c r="KD95" s="17"/>
      <c r="KE95" s="17"/>
      <c r="KF95" s="17"/>
      <c r="KG95" s="17"/>
      <c r="KH95" s="17"/>
      <c r="KI95" s="17"/>
      <c r="KJ95" s="17"/>
      <c r="KK95" s="17"/>
      <c r="KL95" s="17"/>
      <c r="KM95" s="17"/>
      <c r="KN95" s="17"/>
      <c r="KO95" s="17"/>
      <c r="KP95" s="17"/>
      <c r="KQ95" s="17"/>
      <c r="KR95" s="17"/>
      <c r="KS95" s="17"/>
      <c r="KT95" s="17"/>
      <c r="KU95" s="17"/>
      <c r="KV95" s="17"/>
      <c r="KW95" s="17"/>
      <c r="KX95" s="17"/>
      <c r="KY95" s="17"/>
      <c r="KZ95" s="17"/>
      <c r="LA95" s="17"/>
      <c r="LB95" s="17"/>
      <c r="LC95" s="17"/>
      <c r="LD95" s="17"/>
      <c r="LE95" s="17"/>
      <c r="LF95" s="17"/>
      <c r="LG95" s="17"/>
      <c r="LH95" s="17"/>
      <c r="LI95" s="17"/>
    </row>
    <row r="96" spans="1:321" s="57" customFormat="1" ht="118.5" customHeight="1" x14ac:dyDescent="0.25">
      <c r="A96" s="23" t="s">
        <v>182</v>
      </c>
      <c r="B96" s="15" t="s">
        <v>363</v>
      </c>
      <c r="C96" s="15"/>
      <c r="D96" s="15" t="s">
        <v>172</v>
      </c>
      <c r="E96" s="48" t="s">
        <v>171</v>
      </c>
      <c r="F96" s="48" t="s">
        <v>69</v>
      </c>
      <c r="G96" s="48" t="s">
        <v>173</v>
      </c>
      <c r="H96" s="48" t="s">
        <v>15</v>
      </c>
      <c r="I96" s="49">
        <v>45208</v>
      </c>
      <c r="J96" s="50">
        <v>528.24</v>
      </c>
      <c r="K96" s="50">
        <v>26.41</v>
      </c>
      <c r="L96" s="50">
        <v>554.65</v>
      </c>
      <c r="M96" s="48" t="s">
        <v>339</v>
      </c>
      <c r="N96" s="15" t="s">
        <v>80</v>
      </c>
      <c r="O96" s="49"/>
      <c r="P96" s="56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  <c r="IH96" s="17"/>
      <c r="II96" s="17"/>
      <c r="IJ96" s="17"/>
      <c r="IK96" s="17"/>
      <c r="IL96" s="17"/>
      <c r="IM96" s="17"/>
      <c r="IN96" s="17"/>
      <c r="IO96" s="17"/>
      <c r="IP96" s="17"/>
      <c r="IQ96" s="17"/>
      <c r="IR96" s="17"/>
      <c r="IS96" s="17"/>
      <c r="IT96" s="17"/>
      <c r="IU96" s="17"/>
      <c r="IV96" s="17"/>
      <c r="IW96" s="17"/>
      <c r="IX96" s="17"/>
      <c r="IY96" s="17"/>
      <c r="IZ96" s="17"/>
      <c r="JA96" s="17"/>
      <c r="JB96" s="17"/>
      <c r="JC96" s="17"/>
      <c r="JD96" s="17"/>
      <c r="JE96" s="17"/>
      <c r="JF96" s="17"/>
      <c r="JG96" s="17"/>
      <c r="JH96" s="17"/>
      <c r="JI96" s="17"/>
      <c r="JJ96" s="17"/>
      <c r="JK96" s="17"/>
      <c r="JL96" s="17"/>
      <c r="JM96" s="17"/>
      <c r="JN96" s="17"/>
      <c r="JO96" s="17"/>
      <c r="JP96" s="17"/>
      <c r="JQ96" s="17"/>
      <c r="JR96" s="17"/>
      <c r="JS96" s="17"/>
      <c r="JT96" s="17"/>
      <c r="JU96" s="17"/>
      <c r="JV96" s="17"/>
      <c r="JW96" s="17"/>
      <c r="JX96" s="17"/>
      <c r="JY96" s="17"/>
      <c r="JZ96" s="17"/>
      <c r="KA96" s="17"/>
      <c r="KB96" s="17"/>
      <c r="KC96" s="17"/>
      <c r="KD96" s="17"/>
      <c r="KE96" s="17"/>
      <c r="KF96" s="17"/>
      <c r="KG96" s="17"/>
      <c r="KH96" s="17"/>
      <c r="KI96" s="17"/>
      <c r="KJ96" s="17"/>
      <c r="KK96" s="17"/>
      <c r="KL96" s="17"/>
      <c r="KM96" s="17"/>
      <c r="KN96" s="17"/>
      <c r="KO96" s="17"/>
      <c r="KP96" s="17"/>
      <c r="KQ96" s="17"/>
      <c r="KR96" s="17"/>
      <c r="KS96" s="17"/>
      <c r="KT96" s="17"/>
      <c r="KU96" s="17"/>
      <c r="KV96" s="17"/>
      <c r="KW96" s="17"/>
      <c r="KX96" s="17"/>
      <c r="KY96" s="17"/>
      <c r="KZ96" s="17"/>
      <c r="LA96" s="17"/>
      <c r="LB96" s="17"/>
      <c r="LC96" s="17"/>
      <c r="LD96" s="17"/>
      <c r="LE96" s="17"/>
      <c r="LF96" s="17"/>
      <c r="LG96" s="17"/>
      <c r="LH96" s="17"/>
      <c r="LI96" s="17"/>
    </row>
  </sheetData>
  <mergeCells count="4">
    <mergeCell ref="A1:P1"/>
    <mergeCell ref="A2:P2"/>
    <mergeCell ref="A3:P3"/>
    <mergeCell ref="A5:P5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44" orientation="landscape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2023</vt:lpstr>
      <vt:lpstr>'2023'!Podrucje_ispisa</vt:lpstr>
      <vt:lpstr>'2023'!UpPravPonudaSje1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valentina.kovacic</dc:creator>
  <cp:lastModifiedBy>Valentina Kovačić</cp:lastModifiedBy>
  <dcterms:created xsi:type="dcterms:W3CDTF">2022-12-28T13:04:59Z</dcterms:created>
  <dcterms:modified xsi:type="dcterms:W3CDTF">2024-03-18T06:18:34Z</dcterms:modified>
</cp:coreProperties>
</file>